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ไว้ลงเว็บไซน์\ITA ลงปี 69\"/>
    </mc:Choice>
  </mc:AlternateContent>
  <xr:revisionPtr revIDLastSave="0" documentId="13_ncr:1_{EA357AF5-6D0C-4867-A2E4-7CCEF7B230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สรุปประจำปี68" sheetId="37" r:id="rId1"/>
    <sheet name="สรุปผลจัดซื้อฯ 68" sheetId="38" r:id="rId2"/>
    <sheet name="ต.ค.67-ก.ย68" sheetId="39" r:id="rId3"/>
    <sheet name="ต.ค.67" sheetId="23" r:id="rId4"/>
    <sheet name="พ.ย.67" sheetId="24" r:id="rId5"/>
    <sheet name="ธ.ค.67" sheetId="25" r:id="rId6"/>
    <sheet name="ม.ค.68" sheetId="26" r:id="rId7"/>
    <sheet name="ก.พ.68" sheetId="27" r:id="rId8"/>
    <sheet name="มี.ค.68" sheetId="28" r:id="rId9"/>
    <sheet name="เม.ย.68" sheetId="31" r:id="rId10"/>
    <sheet name="พ.ค.68" sheetId="32" r:id="rId11"/>
    <sheet name="มิ.ย.68" sheetId="33" r:id="rId12"/>
    <sheet name="ก.ค.68" sheetId="34" r:id="rId13"/>
    <sheet name="ส.ค.68" sheetId="35" r:id="rId14"/>
    <sheet name="ก.ย.68" sheetId="36" r:id="rId15"/>
  </sheets>
  <calcPr calcId="191029"/>
</workbook>
</file>

<file path=xl/calcChain.xml><?xml version="1.0" encoding="utf-8"?>
<calcChain xmlns="http://schemas.openxmlformats.org/spreadsheetml/2006/main">
  <c r="H24" i="37" l="1"/>
  <c r="I31" i="36" l="1"/>
  <c r="H31" i="36"/>
  <c r="D31" i="36"/>
  <c r="I30" i="36"/>
  <c r="H30" i="36"/>
  <c r="D30" i="36"/>
  <c r="I29" i="36"/>
  <c r="H29" i="36"/>
  <c r="I28" i="36"/>
  <c r="H28" i="36"/>
  <c r="G28" i="36"/>
  <c r="D28" i="36"/>
  <c r="I27" i="36"/>
  <c r="H27" i="36"/>
  <c r="G27" i="36"/>
  <c r="D27" i="36"/>
  <c r="I26" i="36"/>
  <c r="H26" i="36"/>
  <c r="G26" i="36"/>
  <c r="D26" i="36"/>
  <c r="I25" i="36"/>
  <c r="I24" i="36"/>
  <c r="H24" i="36"/>
  <c r="G24" i="36"/>
  <c r="D24" i="36"/>
  <c r="I23" i="36"/>
  <c r="H23" i="36"/>
  <c r="G23" i="36"/>
  <c r="D23" i="36"/>
  <c r="I22" i="36"/>
  <c r="H22" i="36"/>
  <c r="D22" i="36"/>
  <c r="I21" i="36"/>
  <c r="H21" i="36"/>
  <c r="G21" i="36"/>
  <c r="D21" i="36"/>
  <c r="I20" i="36"/>
  <c r="H20" i="36"/>
  <c r="G20" i="36"/>
  <c r="D20" i="36"/>
  <c r="I19" i="36"/>
  <c r="H19" i="36"/>
  <c r="G19" i="36"/>
  <c r="D19" i="36"/>
  <c r="I18" i="36"/>
  <c r="H18" i="36"/>
  <c r="G18" i="36"/>
  <c r="D18" i="36"/>
  <c r="I17" i="36"/>
  <c r="H17" i="36"/>
  <c r="G17" i="36"/>
  <c r="D17" i="36"/>
  <c r="I16" i="36"/>
  <c r="H16" i="36"/>
  <c r="G16" i="36"/>
  <c r="D16" i="36"/>
  <c r="I15" i="36"/>
  <c r="H15" i="36"/>
  <c r="G15" i="36"/>
  <c r="D15" i="36"/>
  <c r="I14" i="36"/>
  <c r="H14" i="36"/>
  <c r="G14" i="36"/>
  <c r="D14" i="36"/>
  <c r="I13" i="36"/>
  <c r="H13" i="36"/>
  <c r="G13" i="36"/>
  <c r="D13" i="36"/>
  <c r="I12" i="36"/>
  <c r="H12" i="36"/>
  <c r="G12" i="36"/>
  <c r="D12" i="36"/>
  <c r="I11" i="36"/>
  <c r="H11" i="36"/>
  <c r="G11" i="36"/>
  <c r="D11" i="36"/>
  <c r="I10" i="36"/>
  <c r="H10" i="36"/>
  <c r="G10" i="36"/>
  <c r="D10" i="36"/>
  <c r="G9" i="36"/>
  <c r="I8" i="36"/>
  <c r="G8" i="36"/>
  <c r="D8" i="36"/>
  <c r="I7" i="36"/>
  <c r="G7" i="36"/>
  <c r="D7" i="36"/>
  <c r="I6" i="36"/>
  <c r="I26" i="35"/>
  <c r="G26" i="35"/>
  <c r="D26" i="35"/>
  <c r="I25" i="35"/>
  <c r="H25" i="35"/>
  <c r="D25" i="35"/>
  <c r="I24" i="35"/>
  <c r="H24" i="35"/>
  <c r="G24" i="35"/>
  <c r="D24" i="35"/>
  <c r="I23" i="35"/>
  <c r="H23" i="35"/>
  <c r="G23" i="35"/>
  <c r="D23" i="35"/>
  <c r="I22" i="35"/>
  <c r="H22" i="35"/>
  <c r="D22" i="35"/>
  <c r="I21" i="35"/>
  <c r="H21" i="35"/>
  <c r="G21" i="35"/>
  <c r="D21" i="35"/>
  <c r="I20" i="35"/>
  <c r="G20" i="35"/>
  <c r="D20" i="35"/>
  <c r="I19" i="35"/>
  <c r="H19" i="35"/>
  <c r="G19" i="35"/>
  <c r="D19" i="35"/>
  <c r="I18" i="35"/>
  <c r="H18" i="35"/>
  <c r="G18" i="35"/>
  <c r="D18" i="35"/>
  <c r="I17" i="35"/>
  <c r="H17" i="35"/>
  <c r="G17" i="35"/>
  <c r="D17" i="35"/>
  <c r="I16" i="35"/>
  <c r="H16" i="35"/>
  <c r="G16" i="35"/>
  <c r="D16" i="35"/>
  <c r="I15" i="35"/>
  <c r="H15" i="35"/>
  <c r="G15" i="35"/>
  <c r="D15" i="35"/>
  <c r="I14" i="35"/>
  <c r="H14" i="35"/>
  <c r="G14" i="35"/>
  <c r="D14" i="35"/>
  <c r="I13" i="35"/>
  <c r="H13" i="35"/>
  <c r="D13" i="35"/>
  <c r="I12" i="35"/>
  <c r="H12" i="35"/>
  <c r="D12" i="35"/>
  <c r="I11" i="35"/>
  <c r="H11" i="35"/>
  <c r="G11" i="35"/>
  <c r="D11" i="35"/>
  <c r="I10" i="35"/>
  <c r="H10" i="35"/>
  <c r="G10" i="35"/>
  <c r="D10" i="35"/>
  <c r="I9" i="35"/>
  <c r="H9" i="35"/>
  <c r="G9" i="35"/>
  <c r="D9" i="35"/>
  <c r="I8" i="35"/>
  <c r="H8" i="35"/>
  <c r="G8" i="35"/>
  <c r="D8" i="35"/>
  <c r="I7" i="35"/>
  <c r="H7" i="35"/>
  <c r="G7" i="35"/>
  <c r="D7" i="35"/>
  <c r="I6" i="35"/>
  <c r="H6" i="35"/>
  <c r="G6" i="35"/>
  <c r="D6" i="35"/>
  <c r="I40" i="34"/>
  <c r="H40" i="34"/>
  <c r="G40" i="34"/>
  <c r="D40" i="34"/>
  <c r="I39" i="34"/>
  <c r="H39" i="34"/>
  <c r="G39" i="34"/>
  <c r="D39" i="34"/>
  <c r="I38" i="34"/>
  <c r="H38" i="34"/>
  <c r="G38" i="34"/>
  <c r="D38" i="34"/>
  <c r="I37" i="34"/>
  <c r="H37" i="34"/>
  <c r="G37" i="34"/>
  <c r="D37" i="34"/>
  <c r="I36" i="34"/>
  <c r="H36" i="34"/>
  <c r="G36" i="34"/>
  <c r="D36" i="34"/>
  <c r="I35" i="34"/>
  <c r="H35" i="34"/>
  <c r="G35" i="34"/>
  <c r="D35" i="34"/>
  <c r="I34" i="34"/>
  <c r="H34" i="34"/>
  <c r="G34" i="34"/>
  <c r="D34" i="34"/>
  <c r="I33" i="34"/>
  <c r="H33" i="34"/>
  <c r="G33" i="34"/>
  <c r="D33" i="34"/>
  <c r="I32" i="34"/>
  <c r="H32" i="34"/>
  <c r="G32" i="34"/>
  <c r="D32" i="34"/>
  <c r="I31" i="34"/>
  <c r="H31" i="34"/>
  <c r="G31" i="34"/>
  <c r="D31" i="34"/>
  <c r="I30" i="34"/>
  <c r="H30" i="34"/>
  <c r="G30" i="34"/>
  <c r="D30" i="34"/>
  <c r="I29" i="34"/>
  <c r="H29" i="34"/>
  <c r="G29" i="34"/>
  <c r="D29" i="34"/>
  <c r="I28" i="34"/>
  <c r="H28" i="34"/>
  <c r="G28" i="34"/>
  <c r="D28" i="34"/>
  <c r="I27" i="34"/>
  <c r="H27" i="34"/>
  <c r="G27" i="34"/>
  <c r="D27" i="34"/>
  <c r="I26" i="34"/>
  <c r="H26" i="34"/>
  <c r="G26" i="34"/>
  <c r="D26" i="34"/>
  <c r="I25" i="34"/>
  <c r="H25" i="34"/>
  <c r="G25" i="34"/>
  <c r="D25" i="34"/>
  <c r="I24" i="34"/>
  <c r="H24" i="34"/>
  <c r="G24" i="34"/>
  <c r="D24" i="34"/>
  <c r="I23" i="34"/>
  <c r="H23" i="34"/>
  <c r="G23" i="34"/>
  <c r="D23" i="34"/>
  <c r="I22" i="34"/>
  <c r="H22" i="34"/>
  <c r="G22" i="34"/>
  <c r="D22" i="34"/>
  <c r="I21" i="34"/>
  <c r="H21" i="34"/>
  <c r="G21" i="34"/>
  <c r="D21" i="34"/>
  <c r="I20" i="34"/>
  <c r="H20" i="34"/>
  <c r="G20" i="34"/>
  <c r="D20" i="34"/>
  <c r="I19" i="34"/>
  <c r="H19" i="34"/>
  <c r="G19" i="34"/>
  <c r="D19" i="34"/>
  <c r="I18" i="34"/>
  <c r="H18" i="34"/>
  <c r="G18" i="34"/>
  <c r="D18" i="34"/>
  <c r="I17" i="34"/>
  <c r="H17" i="34"/>
  <c r="G17" i="34"/>
  <c r="D17" i="34"/>
  <c r="I16" i="34"/>
  <c r="H16" i="34"/>
  <c r="G16" i="34"/>
  <c r="D16" i="34"/>
  <c r="I15" i="34"/>
  <c r="H15" i="34"/>
  <c r="D15" i="34"/>
  <c r="I14" i="34"/>
  <c r="H14" i="34"/>
  <c r="G14" i="34"/>
  <c r="D14" i="34"/>
  <c r="I13" i="34"/>
  <c r="H13" i="34"/>
  <c r="G13" i="34"/>
  <c r="D13" i="34"/>
  <c r="I12" i="34"/>
  <c r="H12" i="34"/>
  <c r="D12" i="34"/>
  <c r="I11" i="34"/>
  <c r="H11" i="34"/>
  <c r="G11" i="34"/>
  <c r="D11" i="34"/>
  <c r="I10" i="34"/>
  <c r="H10" i="34"/>
  <c r="G10" i="34"/>
  <c r="D10" i="34"/>
  <c r="I9" i="34"/>
  <c r="H9" i="34"/>
  <c r="G9" i="34"/>
  <c r="D9" i="34"/>
  <c r="I8" i="34"/>
  <c r="H8" i="34"/>
  <c r="G8" i="34"/>
  <c r="D8" i="34"/>
  <c r="I7" i="34"/>
  <c r="H7" i="34"/>
  <c r="G7" i="34"/>
  <c r="D7" i="34"/>
  <c r="I6" i="34"/>
  <c r="H6" i="34"/>
  <c r="D6" i="34"/>
  <c r="I85" i="33"/>
  <c r="H85" i="33"/>
  <c r="G85" i="33"/>
  <c r="D85" i="33"/>
  <c r="I84" i="33"/>
  <c r="H84" i="33"/>
  <c r="G84" i="33"/>
  <c r="D84" i="33"/>
  <c r="I83" i="33"/>
  <c r="H83" i="33"/>
  <c r="G83" i="33"/>
  <c r="D83" i="33"/>
  <c r="I82" i="33"/>
  <c r="H82" i="33"/>
  <c r="G82" i="33"/>
  <c r="D82" i="33"/>
  <c r="I81" i="33"/>
  <c r="H81" i="33"/>
  <c r="G81" i="33"/>
  <c r="D81" i="33"/>
  <c r="I80" i="33"/>
  <c r="H80" i="33"/>
  <c r="G80" i="33"/>
  <c r="D80" i="33"/>
  <c r="I79" i="33"/>
  <c r="H79" i="33"/>
  <c r="G79" i="33"/>
  <c r="D79" i="33"/>
  <c r="I78" i="33"/>
  <c r="H78" i="33"/>
  <c r="G78" i="33"/>
  <c r="D78" i="33"/>
  <c r="I77" i="33"/>
  <c r="H77" i="33"/>
  <c r="G77" i="33"/>
  <c r="D77" i="33"/>
  <c r="I76" i="33"/>
  <c r="H76" i="33"/>
  <c r="G76" i="33"/>
  <c r="D76" i="33"/>
  <c r="I75" i="33"/>
  <c r="H75" i="33"/>
  <c r="G75" i="33"/>
  <c r="D75" i="33"/>
  <c r="I74" i="33"/>
  <c r="H74" i="33"/>
  <c r="G74" i="33"/>
  <c r="D74" i="33"/>
  <c r="I73" i="33"/>
  <c r="H73" i="33"/>
  <c r="G73" i="33"/>
  <c r="D73" i="33"/>
  <c r="I72" i="33"/>
  <c r="H72" i="33"/>
  <c r="G72" i="33"/>
  <c r="D72" i="33"/>
  <c r="I71" i="33"/>
  <c r="H71" i="33"/>
  <c r="G71" i="33"/>
  <c r="D71" i="33"/>
  <c r="I70" i="33"/>
  <c r="H70" i="33"/>
  <c r="G70" i="33"/>
  <c r="D70" i="33"/>
  <c r="I69" i="33"/>
  <c r="H69" i="33"/>
  <c r="G69" i="33"/>
  <c r="D69" i="33"/>
  <c r="I68" i="33"/>
  <c r="H68" i="33"/>
  <c r="G68" i="33"/>
  <c r="D68" i="33"/>
  <c r="I67" i="33"/>
  <c r="H67" i="33"/>
  <c r="G67" i="33"/>
  <c r="D67" i="33"/>
  <c r="I66" i="33"/>
  <c r="H66" i="33"/>
  <c r="G66" i="33"/>
  <c r="D66" i="33"/>
  <c r="I65" i="33"/>
  <c r="H65" i="33"/>
  <c r="G65" i="33"/>
  <c r="D65" i="33"/>
  <c r="I64" i="33"/>
  <c r="H64" i="33"/>
  <c r="G64" i="33"/>
  <c r="D64" i="33"/>
  <c r="I63" i="33"/>
  <c r="H63" i="33"/>
  <c r="G63" i="33"/>
  <c r="D63" i="33"/>
  <c r="I62" i="33"/>
  <c r="H62" i="33"/>
  <c r="G62" i="33"/>
  <c r="D62" i="33"/>
  <c r="I61" i="33"/>
  <c r="H61" i="33"/>
  <c r="G61" i="33"/>
  <c r="D61" i="33"/>
  <c r="I60" i="33"/>
  <c r="H60" i="33"/>
  <c r="G60" i="33"/>
  <c r="D60" i="33"/>
  <c r="I59" i="33"/>
  <c r="H59" i="33"/>
  <c r="G59" i="33"/>
  <c r="D59" i="33"/>
  <c r="I58" i="33"/>
  <c r="H58" i="33"/>
  <c r="G58" i="33"/>
  <c r="D58" i="33"/>
  <c r="I57" i="33"/>
  <c r="H57" i="33"/>
  <c r="G57" i="33"/>
  <c r="D57" i="33"/>
  <c r="I56" i="33"/>
  <c r="H56" i="33"/>
  <c r="G56" i="33"/>
  <c r="D56" i="33"/>
  <c r="I55" i="33"/>
  <c r="H55" i="33"/>
  <c r="G55" i="33"/>
  <c r="D55" i="33"/>
  <c r="I54" i="33"/>
  <c r="H54" i="33"/>
  <c r="D54" i="33"/>
  <c r="I53" i="33"/>
  <c r="H53" i="33"/>
  <c r="I52" i="33"/>
  <c r="H52" i="33"/>
  <c r="G52" i="33"/>
  <c r="D52" i="33"/>
  <c r="I51" i="33"/>
  <c r="H51" i="33"/>
  <c r="G51" i="33"/>
  <c r="D51" i="33"/>
  <c r="I50" i="33"/>
  <c r="H50" i="33"/>
  <c r="D50" i="33"/>
  <c r="I49" i="33"/>
  <c r="H49" i="33"/>
  <c r="G49" i="33"/>
  <c r="D49" i="33"/>
  <c r="I48" i="33"/>
  <c r="H48" i="33"/>
  <c r="G48" i="33"/>
  <c r="D48" i="33"/>
  <c r="I47" i="33"/>
  <c r="H47" i="33"/>
  <c r="G47" i="33"/>
  <c r="D47" i="33"/>
  <c r="I46" i="33"/>
  <c r="H46" i="33"/>
  <c r="G46" i="33"/>
  <c r="D46" i="33"/>
  <c r="I45" i="33"/>
  <c r="H45" i="33"/>
  <c r="G45" i="33"/>
  <c r="D45" i="33"/>
  <c r="I44" i="33"/>
  <c r="H44" i="33"/>
  <c r="G44" i="33"/>
  <c r="D44" i="33"/>
  <c r="I43" i="33"/>
  <c r="H43" i="33"/>
  <c r="D43" i="33"/>
  <c r="I42" i="33"/>
  <c r="H42" i="33"/>
  <c r="G42" i="33"/>
  <c r="D42" i="33"/>
  <c r="I41" i="33"/>
  <c r="H41" i="33"/>
  <c r="G41" i="33"/>
  <c r="D41" i="33"/>
  <c r="I40" i="33"/>
  <c r="H40" i="33"/>
  <c r="G40" i="33"/>
  <c r="D40" i="33"/>
  <c r="I39" i="33"/>
  <c r="H39" i="33"/>
  <c r="G39" i="33"/>
  <c r="D39" i="33"/>
  <c r="I38" i="33"/>
  <c r="H38" i="33"/>
  <c r="G38" i="33"/>
  <c r="D38" i="33"/>
  <c r="I37" i="33"/>
  <c r="H37" i="33"/>
  <c r="G37" i="33"/>
  <c r="D37" i="33"/>
  <c r="I36" i="33"/>
  <c r="H36" i="33"/>
  <c r="D36" i="33"/>
  <c r="I35" i="33"/>
  <c r="H35" i="33"/>
  <c r="D35" i="33"/>
  <c r="I34" i="33"/>
  <c r="H34" i="33"/>
  <c r="D34" i="33"/>
  <c r="I33" i="33"/>
  <c r="H33" i="33"/>
  <c r="I32" i="33"/>
  <c r="H32" i="33"/>
  <c r="G32" i="33"/>
  <c r="D32" i="33"/>
  <c r="I31" i="33"/>
  <c r="H31" i="33"/>
  <c r="G31" i="33"/>
  <c r="D31" i="33"/>
  <c r="I30" i="33"/>
  <c r="H30" i="33"/>
  <c r="D30" i="33"/>
  <c r="I29" i="33"/>
  <c r="H29" i="33"/>
  <c r="D29" i="33"/>
  <c r="I28" i="33"/>
  <c r="H28" i="33"/>
  <c r="D28" i="33"/>
  <c r="I27" i="33"/>
  <c r="H27" i="33"/>
  <c r="G27" i="33"/>
  <c r="D27" i="33"/>
  <c r="I26" i="33"/>
  <c r="H26" i="33"/>
  <c r="G26" i="33"/>
  <c r="D26" i="33"/>
  <c r="I25" i="33"/>
  <c r="H25" i="33"/>
  <c r="D25" i="33"/>
  <c r="I24" i="33"/>
  <c r="H24" i="33"/>
  <c r="G24" i="33"/>
  <c r="D24" i="33"/>
  <c r="I23" i="33"/>
  <c r="H23" i="33"/>
  <c r="G23" i="33"/>
  <c r="D23" i="33"/>
  <c r="I22" i="33"/>
  <c r="H22" i="33"/>
  <c r="G22" i="33"/>
  <c r="D22" i="33"/>
  <c r="I21" i="33"/>
  <c r="H21" i="33"/>
  <c r="G21" i="33"/>
  <c r="D21" i="33"/>
  <c r="I20" i="33"/>
  <c r="H20" i="33"/>
  <c r="G20" i="33"/>
  <c r="D20" i="33"/>
  <c r="I19" i="33"/>
  <c r="H19" i="33"/>
  <c r="G19" i="33"/>
  <c r="D19" i="33"/>
  <c r="I18" i="33"/>
  <c r="G18" i="33"/>
  <c r="D18" i="33"/>
  <c r="I17" i="33"/>
  <c r="D17" i="33"/>
  <c r="I16" i="33"/>
  <c r="G16" i="33"/>
  <c r="D16" i="33"/>
  <c r="I15" i="33"/>
  <c r="G15" i="33"/>
  <c r="D15" i="33"/>
  <c r="I14" i="33"/>
  <c r="G14" i="33"/>
  <c r="D14" i="33"/>
  <c r="I13" i="33"/>
  <c r="G13" i="33"/>
  <c r="D13" i="33"/>
  <c r="I12" i="33"/>
  <c r="G12" i="33"/>
  <c r="D12" i="33"/>
  <c r="I11" i="33"/>
  <c r="G11" i="33"/>
  <c r="D11" i="33"/>
  <c r="I10" i="33"/>
  <c r="G10" i="33"/>
  <c r="D10" i="33"/>
  <c r="I9" i="33"/>
  <c r="G9" i="33"/>
  <c r="D9" i="33"/>
  <c r="I8" i="33"/>
  <c r="G8" i="33"/>
  <c r="D8" i="33"/>
  <c r="I7" i="33"/>
  <c r="G7" i="33"/>
  <c r="D7" i="33"/>
  <c r="I6" i="33"/>
  <c r="D6" i="33"/>
  <c r="I44" i="32"/>
  <c r="I43" i="32"/>
  <c r="I42" i="32"/>
  <c r="G42" i="32"/>
  <c r="D42" i="32"/>
  <c r="I41" i="32"/>
  <c r="G41" i="32"/>
  <c r="D41" i="32"/>
  <c r="I40" i="32"/>
  <c r="G40" i="32"/>
  <c r="D40" i="32"/>
  <c r="I39" i="32"/>
  <c r="H39" i="32"/>
  <c r="G39" i="32"/>
  <c r="D39" i="32"/>
  <c r="I38" i="32"/>
  <c r="H38" i="32"/>
  <c r="G38" i="32"/>
  <c r="D38" i="32"/>
  <c r="I37" i="32"/>
  <c r="H37" i="32"/>
  <c r="G37" i="32"/>
  <c r="D37" i="32"/>
  <c r="I36" i="32"/>
  <c r="G36" i="32"/>
  <c r="D36" i="32"/>
  <c r="I35" i="32"/>
  <c r="H35" i="32"/>
  <c r="G35" i="32"/>
  <c r="D35" i="32"/>
  <c r="I34" i="32"/>
  <c r="H34" i="32"/>
  <c r="G34" i="32"/>
  <c r="D34" i="32"/>
  <c r="I33" i="32"/>
  <c r="H33" i="32"/>
  <c r="D33" i="32"/>
  <c r="I32" i="32"/>
  <c r="H32" i="32"/>
  <c r="D32" i="32"/>
  <c r="I31" i="32"/>
  <c r="H31" i="32"/>
  <c r="D31" i="32"/>
  <c r="I30" i="32"/>
  <c r="H30" i="32"/>
  <c r="G30" i="32"/>
  <c r="D30" i="32"/>
  <c r="I29" i="32"/>
  <c r="G29" i="32"/>
  <c r="D29" i="32"/>
  <c r="I28" i="32"/>
  <c r="G28" i="32"/>
  <c r="D28" i="32"/>
  <c r="I27" i="32"/>
  <c r="H27" i="32"/>
  <c r="G27" i="32"/>
  <c r="D27" i="32"/>
  <c r="I26" i="32"/>
  <c r="H26" i="32"/>
  <c r="G26" i="32"/>
  <c r="D26" i="32"/>
  <c r="I25" i="32"/>
  <c r="H25" i="32"/>
  <c r="G25" i="32"/>
  <c r="D25" i="32"/>
  <c r="I24" i="32"/>
  <c r="H24" i="32"/>
  <c r="G24" i="32"/>
  <c r="D24" i="32"/>
  <c r="I23" i="32"/>
  <c r="H23" i="32"/>
  <c r="I22" i="32"/>
  <c r="H22" i="32"/>
  <c r="G22" i="32"/>
  <c r="D22" i="32"/>
  <c r="I21" i="32"/>
  <c r="H21" i="32"/>
  <c r="G21" i="32"/>
  <c r="D21" i="32"/>
  <c r="I20" i="32"/>
  <c r="H20" i="32"/>
  <c r="I19" i="32"/>
  <c r="H19" i="32"/>
  <c r="I18" i="32"/>
  <c r="H18" i="32"/>
  <c r="I17" i="32"/>
  <c r="H17" i="32"/>
  <c r="G17" i="32"/>
  <c r="D17" i="32"/>
  <c r="I16" i="32"/>
  <c r="H16" i="32"/>
  <c r="D16" i="32"/>
  <c r="I15" i="32"/>
  <c r="H15" i="32"/>
  <c r="D15" i="32"/>
  <c r="I14" i="32"/>
  <c r="H14" i="32"/>
  <c r="G14" i="32"/>
  <c r="D14" i="32"/>
  <c r="I13" i="32"/>
  <c r="H13" i="32"/>
  <c r="G13" i="32"/>
  <c r="D13" i="32"/>
  <c r="I12" i="32"/>
  <c r="H12" i="32"/>
  <c r="D12" i="32"/>
  <c r="I11" i="32"/>
  <c r="H11" i="32"/>
  <c r="G11" i="32"/>
  <c r="D11" i="32"/>
  <c r="I10" i="32"/>
  <c r="H10" i="32"/>
  <c r="G10" i="32"/>
  <c r="D10" i="32"/>
  <c r="I9" i="32"/>
  <c r="H9" i="32"/>
  <c r="G9" i="32"/>
  <c r="D9" i="32"/>
  <c r="I8" i="32"/>
  <c r="H8" i="32"/>
  <c r="G8" i="32"/>
  <c r="D8" i="32"/>
  <c r="I7" i="32"/>
  <c r="H7" i="32"/>
  <c r="G7" i="32"/>
  <c r="D7" i="32"/>
  <c r="I6" i="32"/>
  <c r="H6" i="32"/>
  <c r="G6" i="32"/>
  <c r="D6" i="32"/>
  <c r="I37" i="31"/>
  <c r="H37" i="31"/>
  <c r="G37" i="31"/>
  <c r="D37" i="31"/>
  <c r="I36" i="31"/>
  <c r="H36" i="31"/>
  <c r="G36" i="31"/>
  <c r="D36" i="31"/>
  <c r="I35" i="31"/>
  <c r="H35" i="31"/>
  <c r="G35" i="31"/>
  <c r="D35" i="31"/>
  <c r="I34" i="31"/>
  <c r="H34" i="31"/>
  <c r="G34" i="31"/>
  <c r="D34" i="31"/>
  <c r="I33" i="31"/>
  <c r="H33" i="31"/>
  <c r="G33" i="31"/>
  <c r="D33" i="31"/>
  <c r="I32" i="31"/>
  <c r="H32" i="31"/>
  <c r="G32" i="31"/>
  <c r="D32" i="31"/>
  <c r="I31" i="31"/>
  <c r="H31" i="31"/>
  <c r="G31" i="31"/>
  <c r="D31" i="31"/>
  <c r="I30" i="31"/>
  <c r="H30" i="31"/>
  <c r="I29" i="31"/>
  <c r="H29" i="31"/>
  <c r="I28" i="31"/>
  <c r="H28" i="31"/>
  <c r="I27" i="31"/>
  <c r="H27" i="31"/>
  <c r="I26" i="31"/>
  <c r="H26" i="31"/>
  <c r="I25" i="31"/>
  <c r="H25" i="31"/>
  <c r="G25" i="31"/>
  <c r="D25" i="31"/>
  <c r="I24" i="31"/>
  <c r="H24" i="31"/>
  <c r="G24" i="31"/>
  <c r="D24" i="31"/>
  <c r="I23" i="31"/>
  <c r="H23" i="31"/>
  <c r="G23" i="31"/>
  <c r="D23" i="31"/>
  <c r="I22" i="31"/>
  <c r="H22" i="31"/>
  <c r="I21" i="31"/>
  <c r="H21" i="31"/>
  <c r="I20" i="31"/>
  <c r="H20" i="31"/>
  <c r="I19" i="31"/>
  <c r="H19" i="31"/>
  <c r="G19" i="31"/>
  <c r="D19" i="31"/>
  <c r="I18" i="31"/>
  <c r="H18" i="31"/>
  <c r="G18" i="31"/>
  <c r="D18" i="31"/>
  <c r="I17" i="31"/>
  <c r="H17" i="31"/>
  <c r="G17" i="31"/>
  <c r="D17" i="31"/>
  <c r="I16" i="31"/>
  <c r="H16" i="31"/>
  <c r="G16" i="31"/>
  <c r="D16" i="31"/>
  <c r="I15" i="31"/>
  <c r="H15" i="31"/>
  <c r="G15" i="31"/>
  <c r="D15" i="31"/>
  <c r="I14" i="31"/>
  <c r="H14" i="31"/>
  <c r="G14" i="31"/>
  <c r="D14" i="31"/>
  <c r="I13" i="31"/>
  <c r="H13" i="31"/>
  <c r="I12" i="31"/>
  <c r="H12" i="31"/>
  <c r="I11" i="31"/>
  <c r="H11" i="31"/>
  <c r="G11" i="31"/>
  <c r="D11" i="31"/>
  <c r="I10" i="31"/>
  <c r="H10" i="31"/>
  <c r="G10" i="31"/>
  <c r="D10" i="31"/>
  <c r="I9" i="31"/>
  <c r="H9" i="31"/>
  <c r="G9" i="31"/>
  <c r="D9" i="31"/>
  <c r="I8" i="31"/>
  <c r="H8" i="31"/>
  <c r="G8" i="31"/>
  <c r="D8" i="31"/>
  <c r="I7" i="31"/>
  <c r="H7" i="31"/>
  <c r="I6" i="31"/>
  <c r="H6" i="31"/>
  <c r="I50" i="28"/>
  <c r="G50" i="28"/>
  <c r="I49" i="28"/>
  <c r="G49" i="28"/>
  <c r="I48" i="28"/>
  <c r="G48" i="28"/>
  <c r="I47" i="28"/>
  <c r="G47" i="28"/>
  <c r="I46" i="28"/>
  <c r="G46" i="28"/>
  <c r="I45" i="28"/>
  <c r="G45" i="28"/>
  <c r="I44" i="28"/>
  <c r="G44" i="28"/>
  <c r="I43" i="28"/>
  <c r="G43" i="28"/>
  <c r="I42" i="28"/>
  <c r="G42" i="28"/>
  <c r="I41" i="28"/>
  <c r="G41" i="28"/>
  <c r="I40" i="28"/>
  <c r="G40" i="28"/>
  <c r="I39" i="28"/>
  <c r="G39" i="28"/>
  <c r="I38" i="28"/>
  <c r="G38" i="28"/>
  <c r="I37" i="28"/>
  <c r="G37" i="28"/>
  <c r="I36" i="28"/>
  <c r="G36" i="28"/>
  <c r="I35" i="28"/>
  <c r="G35" i="28"/>
  <c r="I34" i="28"/>
  <c r="G34" i="28"/>
  <c r="I33" i="28"/>
  <c r="G33" i="28"/>
  <c r="I32" i="28"/>
  <c r="G32" i="28"/>
  <c r="I31" i="28"/>
  <c r="G31" i="28"/>
  <c r="I30" i="28"/>
  <c r="G30" i="28"/>
  <c r="I29" i="28"/>
  <c r="G29" i="28"/>
  <c r="I28" i="28"/>
  <c r="G28" i="28"/>
  <c r="I27" i="28"/>
  <c r="G27" i="28"/>
  <c r="I26" i="28"/>
  <c r="I25" i="28"/>
  <c r="I24" i="28"/>
  <c r="I23" i="28"/>
  <c r="I22" i="28"/>
  <c r="G22" i="28"/>
  <c r="I21" i="28"/>
  <c r="G21" i="28"/>
  <c r="I20" i="28"/>
  <c r="I19" i="28"/>
  <c r="G19" i="28"/>
  <c r="I18" i="28"/>
  <c r="I17" i="28"/>
  <c r="G17" i="28"/>
  <c r="I16" i="28"/>
  <c r="G16" i="28"/>
  <c r="I15" i="28"/>
  <c r="G15" i="28"/>
  <c r="I14" i="28"/>
  <c r="G14" i="28"/>
  <c r="I13" i="28"/>
  <c r="I12" i="28"/>
  <c r="I11" i="28"/>
  <c r="I10" i="28"/>
  <c r="G10" i="28"/>
  <c r="I9" i="28"/>
  <c r="I8" i="28"/>
  <c r="I7" i="28"/>
  <c r="I6" i="28"/>
  <c r="G6" i="28"/>
  <c r="I25" i="27"/>
  <c r="G25" i="27"/>
  <c r="I24" i="27"/>
  <c r="I23" i="27"/>
  <c r="G23" i="27"/>
  <c r="I22" i="27"/>
  <c r="G22" i="27"/>
  <c r="I21" i="27"/>
  <c r="I20" i="27"/>
  <c r="I19" i="27"/>
  <c r="I18" i="27"/>
  <c r="G18" i="27"/>
  <c r="I17" i="27"/>
  <c r="G17" i="27"/>
  <c r="I16" i="27"/>
  <c r="I15" i="27"/>
  <c r="I14" i="27"/>
  <c r="G14" i="27"/>
  <c r="I13" i="27"/>
  <c r="G13" i="27"/>
  <c r="I12" i="27"/>
  <c r="G12" i="27"/>
  <c r="I11" i="27"/>
  <c r="G11" i="27"/>
  <c r="I10" i="27"/>
  <c r="G10" i="27"/>
  <c r="I9" i="27"/>
  <c r="G9" i="27"/>
  <c r="I8" i="27"/>
  <c r="G8" i="27"/>
  <c r="I7" i="27"/>
  <c r="G7" i="27"/>
  <c r="I6" i="27"/>
  <c r="G6" i="27"/>
  <c r="I29" i="26"/>
  <c r="G29" i="26"/>
  <c r="I28" i="26"/>
  <c r="G28" i="26"/>
  <c r="I27" i="26"/>
  <c r="G27" i="26"/>
  <c r="I26" i="26"/>
  <c r="G26" i="26"/>
  <c r="I25" i="26"/>
  <c r="G25" i="26"/>
  <c r="I24" i="26"/>
  <c r="G24" i="26"/>
  <c r="I23" i="26"/>
  <c r="I22" i="26"/>
  <c r="I21" i="26"/>
  <c r="G21" i="26"/>
  <c r="I20" i="26"/>
  <c r="G20" i="26"/>
  <c r="I19" i="26"/>
  <c r="G19" i="26"/>
  <c r="I18" i="26"/>
  <c r="G18" i="26"/>
  <c r="I17" i="26"/>
  <c r="G17" i="26"/>
  <c r="I16" i="26"/>
  <c r="G16" i="26"/>
  <c r="I15" i="26"/>
  <c r="I14" i="26"/>
  <c r="I13" i="26"/>
  <c r="G13" i="26"/>
  <c r="I12" i="26"/>
  <c r="I11" i="26"/>
  <c r="G11" i="26"/>
  <c r="I10" i="26"/>
  <c r="G10" i="26"/>
  <c r="I9" i="26"/>
  <c r="G9" i="26"/>
  <c r="I8" i="26"/>
  <c r="H8" i="26"/>
  <c r="I7" i="26"/>
  <c r="G7" i="26"/>
  <c r="I6" i="26"/>
  <c r="G6" i="26"/>
  <c r="I21" i="25"/>
  <c r="G21" i="25"/>
  <c r="I20" i="25"/>
  <c r="G20" i="25"/>
  <c r="I19" i="25"/>
  <c r="G19" i="25"/>
  <c r="I18" i="25"/>
  <c r="I17" i="25"/>
  <c r="I16" i="25"/>
  <c r="I15" i="25"/>
  <c r="G15" i="25"/>
  <c r="I14" i="25"/>
  <c r="G14" i="25"/>
  <c r="I13" i="25"/>
  <c r="G13" i="25"/>
  <c r="I12" i="25"/>
  <c r="G12" i="25"/>
  <c r="I11" i="25"/>
  <c r="G11" i="25"/>
  <c r="I10" i="25"/>
  <c r="G10" i="25"/>
  <c r="I9" i="25"/>
  <c r="I8" i="25"/>
  <c r="I7" i="25"/>
  <c r="G7" i="25"/>
  <c r="I6" i="25"/>
  <c r="G6" i="25"/>
  <c r="I31" i="24"/>
  <c r="G31" i="24"/>
  <c r="I30" i="24"/>
  <c r="G30" i="24"/>
  <c r="I29" i="24"/>
  <c r="G29" i="24"/>
  <c r="I28" i="24"/>
  <c r="I27" i="24"/>
  <c r="I26" i="24"/>
  <c r="G26" i="24"/>
  <c r="I25" i="24"/>
  <c r="G25" i="24"/>
  <c r="I24" i="24"/>
  <c r="I23" i="24"/>
  <c r="G23" i="24"/>
  <c r="I22" i="24"/>
  <c r="G22" i="24"/>
  <c r="I21" i="24"/>
  <c r="G21" i="24"/>
  <c r="I20" i="24"/>
  <c r="G20" i="24"/>
  <c r="I19" i="24"/>
  <c r="G19" i="24"/>
  <c r="I18" i="24"/>
  <c r="G18" i="24"/>
  <c r="I17" i="24"/>
  <c r="G17" i="24"/>
  <c r="I16" i="24"/>
  <c r="G16" i="24"/>
  <c r="I15" i="24"/>
  <c r="G15" i="24"/>
  <c r="I14" i="24"/>
  <c r="G14" i="24"/>
  <c r="I13" i="24"/>
  <c r="G13" i="24"/>
  <c r="I12" i="24"/>
  <c r="G12" i="24"/>
  <c r="I11" i="24"/>
  <c r="G11" i="24"/>
  <c r="I10" i="24"/>
  <c r="G10" i="24"/>
  <c r="I9" i="24"/>
  <c r="G9" i="24"/>
  <c r="I8" i="24"/>
  <c r="G8" i="24"/>
  <c r="I7" i="24"/>
  <c r="G7" i="24"/>
  <c r="I6" i="24"/>
  <c r="G6" i="24"/>
  <c r="I52" i="23"/>
  <c r="G52" i="23"/>
  <c r="I51" i="23"/>
  <c r="G51" i="23"/>
  <c r="I50" i="23"/>
  <c r="G50" i="23"/>
  <c r="I49" i="23"/>
  <c r="G49" i="23"/>
  <c r="I48" i="23"/>
  <c r="G48" i="23"/>
  <c r="I47" i="23"/>
  <c r="G47" i="23"/>
  <c r="I46" i="23"/>
  <c r="I45" i="23"/>
  <c r="G45" i="23"/>
  <c r="I44" i="23"/>
  <c r="G44" i="23"/>
  <c r="I43" i="23"/>
  <c r="G43" i="23"/>
  <c r="I42" i="23"/>
  <c r="I41" i="23"/>
  <c r="I40" i="23"/>
  <c r="G40" i="23"/>
  <c r="I39" i="23"/>
  <c r="G39" i="23"/>
  <c r="I38" i="23"/>
  <c r="I37" i="23"/>
  <c r="I36" i="23"/>
  <c r="I35" i="23"/>
  <c r="I34" i="23"/>
  <c r="G34" i="23"/>
  <c r="I33" i="23"/>
  <c r="G33" i="23"/>
  <c r="I31" i="23"/>
  <c r="G31" i="23"/>
  <c r="I30" i="23"/>
  <c r="G30" i="23"/>
  <c r="I29" i="23"/>
  <c r="G29" i="23"/>
  <c r="I28" i="23"/>
  <c r="G28" i="23"/>
  <c r="I27" i="23"/>
  <c r="G27" i="23"/>
  <c r="I26" i="23"/>
  <c r="G26" i="23"/>
  <c r="I25" i="23"/>
  <c r="G25" i="23"/>
  <c r="I24" i="23"/>
  <c r="G24" i="23"/>
  <c r="I23" i="23"/>
  <c r="G23" i="23"/>
  <c r="I22" i="23"/>
  <c r="G22" i="23"/>
  <c r="I21" i="23"/>
  <c r="G21" i="23"/>
  <c r="I20" i="23"/>
  <c r="G20" i="23"/>
  <c r="I19" i="23"/>
  <c r="G19" i="23"/>
  <c r="I18" i="23"/>
  <c r="G18" i="23"/>
  <c r="I17" i="23"/>
  <c r="G17" i="23"/>
  <c r="I16" i="23"/>
  <c r="G16" i="23"/>
  <c r="I15" i="23"/>
  <c r="G15" i="23"/>
  <c r="I14" i="23"/>
  <c r="G14" i="23"/>
  <c r="I13" i="23"/>
  <c r="G13" i="23"/>
  <c r="I12" i="23"/>
  <c r="G12" i="23"/>
  <c r="I11" i="23"/>
  <c r="G11" i="23"/>
  <c r="I10" i="23"/>
  <c r="G10" i="23"/>
  <c r="I9" i="23"/>
  <c r="G9" i="23"/>
  <c r="I8" i="23"/>
  <c r="G8" i="23"/>
  <c r="I7" i="23"/>
  <c r="G7" i="23"/>
  <c r="I6" i="23"/>
  <c r="G6" i="23"/>
  <c r="I610" i="39"/>
  <c r="I609" i="39"/>
  <c r="I608" i="39"/>
  <c r="I604" i="39"/>
  <c r="I590" i="39"/>
  <c r="H590" i="39"/>
  <c r="G590" i="39"/>
  <c r="D590" i="39"/>
  <c r="I601" i="39"/>
  <c r="H601" i="39"/>
  <c r="D601" i="39"/>
  <c r="I585" i="39"/>
  <c r="I548" i="39"/>
  <c r="I545" i="39"/>
  <c r="D545" i="39"/>
  <c r="H545" i="39"/>
  <c r="I536" i="39"/>
  <c r="I535" i="39"/>
  <c r="I498" i="39"/>
  <c r="I495" i="39"/>
  <c r="I489" i="39"/>
  <c r="I444" i="39"/>
  <c r="I443" i="39"/>
  <c r="I440" i="39"/>
  <c r="I433" i="39"/>
  <c r="I426" i="39"/>
  <c r="I425" i="39"/>
  <c r="I424" i="39"/>
  <c r="I423" i="39"/>
  <c r="I420" i="39"/>
  <c r="I419" i="39"/>
  <c r="I418" i="39"/>
  <c r="I415" i="39"/>
  <c r="I407" i="39"/>
  <c r="I396" i="39"/>
  <c r="I371" i="39"/>
  <c r="I370" i="39"/>
  <c r="I360" i="39"/>
  <c r="D360" i="39"/>
  <c r="H360" i="39"/>
  <c r="I359" i="39"/>
  <c r="D359" i="39"/>
  <c r="H359" i="39"/>
  <c r="H358" i="39"/>
  <c r="I358" i="39"/>
  <c r="D358" i="39"/>
  <c r="I350" i="39"/>
  <c r="I347" i="39"/>
  <c r="I346" i="39"/>
  <c r="I345" i="39"/>
  <c r="I343" i="39"/>
  <c r="I342" i="39"/>
  <c r="I339" i="39"/>
  <c r="I318" i="39"/>
  <c r="I317" i="39"/>
  <c r="I316" i="39"/>
  <c r="I315" i="39"/>
  <c r="I314" i="39"/>
  <c r="I310" i="39"/>
  <c r="I309" i="39"/>
  <c r="I308" i="39"/>
  <c r="I301" i="39"/>
  <c r="I300" i="39"/>
  <c r="I295" i="39"/>
  <c r="I294" i="39"/>
  <c r="I249" i="39"/>
  <c r="I248" i="39"/>
  <c r="I247" i="39"/>
  <c r="I246" i="39"/>
  <c r="I243" i="39"/>
  <c r="I241" i="39"/>
  <c r="I236" i="39"/>
  <c r="I235" i="39"/>
  <c r="I234" i="39"/>
  <c r="I232" i="39"/>
  <c r="I231" i="39"/>
  <c r="I230" i="39"/>
  <c r="I211" i="39"/>
  <c r="I208" i="39"/>
  <c r="I207" i="39"/>
  <c r="I206" i="39"/>
  <c r="I203" i="39"/>
  <c r="I202" i="39"/>
  <c r="I178" i="39"/>
  <c r="I177" i="39"/>
  <c r="I170" i="39"/>
  <c r="I169" i="39"/>
  <c r="I167" i="39"/>
  <c r="I163" i="39"/>
  <c r="I131" i="39"/>
  <c r="I130" i="39"/>
  <c r="I129" i="39"/>
  <c r="I122" i="39"/>
  <c r="I121" i="39"/>
  <c r="I91" i="39"/>
  <c r="I90" i="39"/>
  <c r="I87" i="39"/>
  <c r="I46" i="39"/>
  <c r="I42" i="39"/>
  <c r="I41" i="39"/>
  <c r="I38" i="39"/>
  <c r="I37" i="39"/>
  <c r="I36" i="39"/>
  <c r="I35" i="39"/>
  <c r="H610" i="39"/>
  <c r="D610" i="39"/>
  <c r="H609" i="39"/>
  <c r="D609" i="39"/>
  <c r="H608" i="39"/>
  <c r="I607" i="39"/>
  <c r="H607" i="39"/>
  <c r="G607" i="39"/>
  <c r="D607" i="39"/>
  <c r="I606" i="39"/>
  <c r="H606" i="39"/>
  <c r="G606" i="39"/>
  <c r="D606" i="39"/>
  <c r="I605" i="39"/>
  <c r="H605" i="39"/>
  <c r="G605" i="39"/>
  <c r="D605" i="39"/>
  <c r="I603" i="39"/>
  <c r="H603" i="39"/>
  <c r="G603" i="39"/>
  <c r="D603" i="39"/>
  <c r="I602" i="39"/>
  <c r="H602" i="39"/>
  <c r="G602" i="39"/>
  <c r="D602" i="39"/>
  <c r="I600" i="39"/>
  <c r="H600" i="39"/>
  <c r="G600" i="39"/>
  <c r="D600" i="39"/>
  <c r="I599" i="39"/>
  <c r="H599" i="39"/>
  <c r="G599" i="39"/>
  <c r="D599" i="39"/>
  <c r="I598" i="39"/>
  <c r="H598" i="39"/>
  <c r="G598" i="39"/>
  <c r="D598" i="39"/>
  <c r="I597" i="39"/>
  <c r="H597" i="39"/>
  <c r="G597" i="39"/>
  <c r="D597" i="39"/>
  <c r="I596" i="39"/>
  <c r="H596" i="39"/>
  <c r="G596" i="39"/>
  <c r="D596" i="39"/>
  <c r="I595" i="39"/>
  <c r="H595" i="39"/>
  <c r="G595" i="39"/>
  <c r="D595" i="39"/>
  <c r="I594" i="39"/>
  <c r="H594" i="39"/>
  <c r="G594" i="39"/>
  <c r="D594" i="39"/>
  <c r="I593" i="39"/>
  <c r="H593" i="39"/>
  <c r="G593" i="39"/>
  <c r="D593" i="39"/>
  <c r="I592" i="39"/>
  <c r="H592" i="39"/>
  <c r="G592" i="39"/>
  <c r="D592" i="39"/>
  <c r="I591" i="39"/>
  <c r="H591" i="39"/>
  <c r="G591" i="39"/>
  <c r="D591" i="39"/>
  <c r="I589" i="39"/>
  <c r="H589" i="39"/>
  <c r="G589" i="39"/>
  <c r="D589" i="39"/>
  <c r="G588" i="39"/>
  <c r="I587" i="39"/>
  <c r="G587" i="39"/>
  <c r="D587" i="39"/>
  <c r="I586" i="39"/>
  <c r="G586" i="39"/>
  <c r="D586" i="39"/>
  <c r="I549" i="39"/>
  <c r="G549" i="39"/>
  <c r="D549" i="39"/>
  <c r="H548" i="39"/>
  <c r="D548" i="39"/>
  <c r="I547" i="39"/>
  <c r="H547" i="39"/>
  <c r="G547" i="39"/>
  <c r="D547" i="39"/>
  <c r="I546" i="39"/>
  <c r="H546" i="39"/>
  <c r="G546" i="39"/>
  <c r="D546" i="39"/>
  <c r="I544" i="39"/>
  <c r="H544" i="39"/>
  <c r="G544" i="39"/>
  <c r="D544" i="39"/>
  <c r="I543" i="39"/>
  <c r="G543" i="39"/>
  <c r="D543" i="39"/>
  <c r="I542" i="39"/>
  <c r="H542" i="39"/>
  <c r="G542" i="39"/>
  <c r="D542" i="39"/>
  <c r="I541" i="39"/>
  <c r="H541" i="39"/>
  <c r="G541" i="39"/>
  <c r="D541" i="39"/>
  <c r="I540" i="39"/>
  <c r="H540" i="39"/>
  <c r="G540" i="39"/>
  <c r="D540" i="39"/>
  <c r="I539" i="39"/>
  <c r="H539" i="39"/>
  <c r="G539" i="39"/>
  <c r="D539" i="39"/>
  <c r="I538" i="39"/>
  <c r="H538" i="39"/>
  <c r="G538" i="39"/>
  <c r="D538" i="39"/>
  <c r="I537" i="39"/>
  <c r="H537" i="39"/>
  <c r="G537" i="39"/>
  <c r="D537" i="39"/>
  <c r="H536" i="39"/>
  <c r="D536" i="39"/>
  <c r="H535" i="39"/>
  <c r="D535" i="39"/>
  <c r="I534" i="39"/>
  <c r="H534" i="39"/>
  <c r="G534" i="39"/>
  <c r="D534" i="39"/>
  <c r="I533" i="39"/>
  <c r="H533" i="39"/>
  <c r="G533" i="39"/>
  <c r="D533" i="39"/>
  <c r="I532" i="39"/>
  <c r="H532" i="39"/>
  <c r="G532" i="39"/>
  <c r="D532" i="39"/>
  <c r="I531" i="39"/>
  <c r="H531" i="39"/>
  <c r="G531" i="39"/>
  <c r="D531" i="39"/>
  <c r="I530" i="39"/>
  <c r="H530" i="39"/>
  <c r="G530" i="39"/>
  <c r="D530" i="39"/>
  <c r="I529" i="39"/>
  <c r="H529" i="39"/>
  <c r="G529" i="39"/>
  <c r="D529" i="39"/>
  <c r="I523" i="39"/>
  <c r="H523" i="39"/>
  <c r="G523" i="39"/>
  <c r="D523" i="39"/>
  <c r="I522" i="39"/>
  <c r="H522" i="39"/>
  <c r="G522" i="39"/>
  <c r="D522" i="39"/>
  <c r="I521" i="39"/>
  <c r="H521" i="39"/>
  <c r="G521" i="39"/>
  <c r="D521" i="39"/>
  <c r="I520" i="39"/>
  <c r="H520" i="39"/>
  <c r="G520" i="39"/>
  <c r="D520" i="39"/>
  <c r="I519" i="39"/>
  <c r="H519" i="39"/>
  <c r="G519" i="39"/>
  <c r="D519" i="39"/>
  <c r="I518" i="39"/>
  <c r="H518" i="39"/>
  <c r="G518" i="39"/>
  <c r="D518" i="39"/>
  <c r="I517" i="39"/>
  <c r="H517" i="39"/>
  <c r="G517" i="39"/>
  <c r="D517" i="39"/>
  <c r="I516" i="39"/>
  <c r="H516" i="39"/>
  <c r="G516" i="39"/>
  <c r="D516" i="39"/>
  <c r="I515" i="39"/>
  <c r="H515" i="39"/>
  <c r="G515" i="39"/>
  <c r="D515" i="39"/>
  <c r="I514" i="39"/>
  <c r="H514" i="39"/>
  <c r="G514" i="39"/>
  <c r="D514" i="39"/>
  <c r="I513" i="39"/>
  <c r="H513" i="39"/>
  <c r="G513" i="39"/>
  <c r="D513" i="39"/>
  <c r="I512" i="39"/>
  <c r="H512" i="39"/>
  <c r="G512" i="39"/>
  <c r="D512" i="39"/>
  <c r="I511" i="39"/>
  <c r="H511" i="39"/>
  <c r="G511" i="39"/>
  <c r="D511" i="39"/>
  <c r="I510" i="39"/>
  <c r="H510" i="39"/>
  <c r="G510" i="39"/>
  <c r="D510" i="39"/>
  <c r="I509" i="39"/>
  <c r="H509" i="39"/>
  <c r="G509" i="39"/>
  <c r="D509" i="39"/>
  <c r="I508" i="39"/>
  <c r="H508" i="39"/>
  <c r="G508" i="39"/>
  <c r="D508" i="39"/>
  <c r="I507" i="39"/>
  <c r="H507" i="39"/>
  <c r="G507" i="39"/>
  <c r="D507" i="39"/>
  <c r="I506" i="39"/>
  <c r="H506" i="39"/>
  <c r="G506" i="39"/>
  <c r="D506" i="39"/>
  <c r="I505" i="39"/>
  <c r="H505" i="39"/>
  <c r="G505" i="39"/>
  <c r="D505" i="39"/>
  <c r="I504" i="39"/>
  <c r="H504" i="39"/>
  <c r="G504" i="39"/>
  <c r="D504" i="39"/>
  <c r="I503" i="39"/>
  <c r="H503" i="39"/>
  <c r="G503" i="39"/>
  <c r="D503" i="39"/>
  <c r="I502" i="39"/>
  <c r="H502" i="39"/>
  <c r="G502" i="39"/>
  <c r="D502" i="39"/>
  <c r="I501" i="39"/>
  <c r="H501" i="39"/>
  <c r="G501" i="39"/>
  <c r="D501" i="39"/>
  <c r="I500" i="39"/>
  <c r="H500" i="39"/>
  <c r="G500" i="39"/>
  <c r="D500" i="39"/>
  <c r="I499" i="39"/>
  <c r="H499" i="39"/>
  <c r="G499" i="39"/>
  <c r="D499" i="39"/>
  <c r="H498" i="39"/>
  <c r="D498" i="39"/>
  <c r="I497" i="39"/>
  <c r="H497" i="39"/>
  <c r="G497" i="39"/>
  <c r="D497" i="39"/>
  <c r="I496" i="39"/>
  <c r="H496" i="39"/>
  <c r="G496" i="39"/>
  <c r="D496" i="39"/>
  <c r="H495" i="39"/>
  <c r="D495" i="39"/>
  <c r="I494" i="39"/>
  <c r="H494" i="39"/>
  <c r="G494" i="39"/>
  <c r="D494" i="39"/>
  <c r="I493" i="39"/>
  <c r="H493" i="39"/>
  <c r="G493" i="39"/>
  <c r="D493" i="39"/>
  <c r="I492" i="39"/>
  <c r="H492" i="39"/>
  <c r="G492" i="39"/>
  <c r="D492" i="39"/>
  <c r="I491" i="39"/>
  <c r="H491" i="39"/>
  <c r="G491" i="39"/>
  <c r="D491" i="39"/>
  <c r="I490" i="39"/>
  <c r="H490" i="39"/>
  <c r="G490" i="39"/>
  <c r="D490" i="39"/>
  <c r="H489" i="39"/>
  <c r="D489" i="39"/>
  <c r="I475" i="39"/>
  <c r="H475" i="39"/>
  <c r="G475" i="39"/>
  <c r="D475" i="39"/>
  <c r="I474" i="39"/>
  <c r="H474" i="39"/>
  <c r="G474" i="39"/>
  <c r="D474" i="39"/>
  <c r="I473" i="39"/>
  <c r="H473" i="39"/>
  <c r="G473" i="39"/>
  <c r="D473" i="39"/>
  <c r="I472" i="39"/>
  <c r="H472" i="39"/>
  <c r="G472" i="39"/>
  <c r="D472" i="39"/>
  <c r="I471" i="39"/>
  <c r="H471" i="39"/>
  <c r="G471" i="39"/>
  <c r="D471" i="39"/>
  <c r="I470" i="39"/>
  <c r="H470" i="39"/>
  <c r="G470" i="39"/>
  <c r="D470" i="39"/>
  <c r="I469" i="39"/>
  <c r="H469" i="39"/>
  <c r="G469" i="39"/>
  <c r="D469" i="39"/>
  <c r="I468" i="39"/>
  <c r="H468" i="39"/>
  <c r="G468" i="39"/>
  <c r="D468" i="39"/>
  <c r="I467" i="39"/>
  <c r="H467" i="39"/>
  <c r="G467" i="39"/>
  <c r="D467" i="39"/>
  <c r="I466" i="39"/>
  <c r="H466" i="39"/>
  <c r="G466" i="39"/>
  <c r="D466" i="39"/>
  <c r="I465" i="39"/>
  <c r="H465" i="39"/>
  <c r="G465" i="39"/>
  <c r="D465" i="39"/>
  <c r="I464" i="39"/>
  <c r="H464" i="39"/>
  <c r="G464" i="39"/>
  <c r="D464" i="39"/>
  <c r="I463" i="39"/>
  <c r="H463" i="39"/>
  <c r="G463" i="39"/>
  <c r="D463" i="39"/>
  <c r="I462" i="39"/>
  <c r="H462" i="39"/>
  <c r="G462" i="39"/>
  <c r="D462" i="39"/>
  <c r="I461" i="39"/>
  <c r="H461" i="39"/>
  <c r="G461" i="39"/>
  <c r="D461" i="39"/>
  <c r="I460" i="39"/>
  <c r="H460" i="39"/>
  <c r="G460" i="39"/>
  <c r="D460" i="39"/>
  <c r="I459" i="39"/>
  <c r="H459" i="39"/>
  <c r="G459" i="39"/>
  <c r="D459" i="39"/>
  <c r="I458" i="39"/>
  <c r="H458" i="39"/>
  <c r="G458" i="39"/>
  <c r="D458" i="39"/>
  <c r="I457" i="39"/>
  <c r="H457" i="39"/>
  <c r="G457" i="39"/>
  <c r="D457" i="39"/>
  <c r="I456" i="39"/>
  <c r="H456" i="39"/>
  <c r="G456" i="39"/>
  <c r="D456" i="39"/>
  <c r="I455" i="39"/>
  <c r="H455" i="39"/>
  <c r="G455" i="39"/>
  <c r="D455" i="39"/>
  <c r="I454" i="39"/>
  <c r="H454" i="39"/>
  <c r="G454" i="39"/>
  <c r="D454" i="39"/>
  <c r="I453" i="39"/>
  <c r="H453" i="39"/>
  <c r="G453" i="39"/>
  <c r="D453" i="39"/>
  <c r="I452" i="39"/>
  <c r="H452" i="39"/>
  <c r="G452" i="39"/>
  <c r="D452" i="39"/>
  <c r="I451" i="39"/>
  <c r="H451" i="39"/>
  <c r="G451" i="39"/>
  <c r="D451" i="39"/>
  <c r="I450" i="39"/>
  <c r="H450" i="39"/>
  <c r="G450" i="39"/>
  <c r="D450" i="39"/>
  <c r="I449" i="39"/>
  <c r="H449" i="39"/>
  <c r="G449" i="39"/>
  <c r="D449" i="39"/>
  <c r="I448" i="39"/>
  <c r="H448" i="39"/>
  <c r="G448" i="39"/>
  <c r="D448" i="39"/>
  <c r="I447" i="39"/>
  <c r="H447" i="39"/>
  <c r="G447" i="39"/>
  <c r="D447" i="39"/>
  <c r="I446" i="39"/>
  <c r="H446" i="39"/>
  <c r="G446" i="39"/>
  <c r="D446" i="39"/>
  <c r="I445" i="39"/>
  <c r="H445" i="39"/>
  <c r="G445" i="39"/>
  <c r="D445" i="39"/>
  <c r="H444" i="39"/>
  <c r="D444" i="39"/>
  <c r="H443" i="39"/>
  <c r="I442" i="39"/>
  <c r="H442" i="39"/>
  <c r="G442" i="39"/>
  <c r="D442" i="39"/>
  <c r="I441" i="39"/>
  <c r="H441" i="39"/>
  <c r="G441" i="39"/>
  <c r="D441" i="39"/>
  <c r="H440" i="39"/>
  <c r="D440" i="39"/>
  <c r="I439" i="39"/>
  <c r="H439" i="39"/>
  <c r="G439" i="39"/>
  <c r="D439" i="39"/>
  <c r="I438" i="39"/>
  <c r="H438" i="39"/>
  <c r="G438" i="39"/>
  <c r="D438" i="39"/>
  <c r="I437" i="39"/>
  <c r="H437" i="39"/>
  <c r="G437" i="39"/>
  <c r="D437" i="39"/>
  <c r="I436" i="39"/>
  <c r="H436" i="39"/>
  <c r="G436" i="39"/>
  <c r="D436" i="39"/>
  <c r="I435" i="39"/>
  <c r="H435" i="39"/>
  <c r="G435" i="39"/>
  <c r="D435" i="39"/>
  <c r="I434" i="39"/>
  <c r="H434" i="39"/>
  <c r="G434" i="39"/>
  <c r="D434" i="39"/>
  <c r="H433" i="39"/>
  <c r="D433" i="39"/>
  <c r="I432" i="39"/>
  <c r="H432" i="39"/>
  <c r="G432" i="39"/>
  <c r="D432" i="39"/>
  <c r="I431" i="39"/>
  <c r="H431" i="39"/>
  <c r="G431" i="39"/>
  <c r="D431" i="39"/>
  <c r="I430" i="39"/>
  <c r="H430" i="39"/>
  <c r="G430" i="39"/>
  <c r="D430" i="39"/>
  <c r="I429" i="39"/>
  <c r="H429" i="39"/>
  <c r="G429" i="39"/>
  <c r="D429" i="39"/>
  <c r="I428" i="39"/>
  <c r="H428" i="39"/>
  <c r="G428" i="39"/>
  <c r="D428" i="39"/>
  <c r="I427" i="39"/>
  <c r="H427" i="39"/>
  <c r="G427" i="39"/>
  <c r="D427" i="39"/>
  <c r="H426" i="39"/>
  <c r="D426" i="39"/>
  <c r="H425" i="39"/>
  <c r="D425" i="39"/>
  <c r="H424" i="39"/>
  <c r="D424" i="39"/>
  <c r="H423" i="39"/>
  <c r="I422" i="39"/>
  <c r="H422" i="39"/>
  <c r="G422" i="39"/>
  <c r="D422" i="39"/>
  <c r="I421" i="39"/>
  <c r="H421" i="39"/>
  <c r="G421" i="39"/>
  <c r="D421" i="39"/>
  <c r="H420" i="39"/>
  <c r="D420" i="39"/>
  <c r="H419" i="39"/>
  <c r="D419" i="39"/>
  <c r="H418" i="39"/>
  <c r="D418" i="39"/>
  <c r="I417" i="39"/>
  <c r="H417" i="39"/>
  <c r="G417" i="39"/>
  <c r="D417" i="39"/>
  <c r="I416" i="39"/>
  <c r="H416" i="39"/>
  <c r="G416" i="39"/>
  <c r="D416" i="39"/>
  <c r="H415" i="39"/>
  <c r="D415" i="39"/>
  <c r="I414" i="39"/>
  <c r="H414" i="39"/>
  <c r="G414" i="39"/>
  <c r="D414" i="39"/>
  <c r="I413" i="39"/>
  <c r="H413" i="39"/>
  <c r="G413" i="39"/>
  <c r="D413" i="39"/>
  <c r="I412" i="39"/>
  <c r="H412" i="39"/>
  <c r="G412" i="39"/>
  <c r="D412" i="39"/>
  <c r="I411" i="39"/>
  <c r="H411" i="39"/>
  <c r="G411" i="39"/>
  <c r="D411" i="39"/>
  <c r="I410" i="39"/>
  <c r="H410" i="39"/>
  <c r="G410" i="39"/>
  <c r="D410" i="39"/>
  <c r="I409" i="39"/>
  <c r="H409" i="39"/>
  <c r="G409" i="39"/>
  <c r="D409" i="39"/>
  <c r="I408" i="39"/>
  <c r="G408" i="39"/>
  <c r="D408" i="39"/>
  <c r="D407" i="39"/>
  <c r="I406" i="39"/>
  <c r="G406" i="39"/>
  <c r="D406" i="39"/>
  <c r="I405" i="39"/>
  <c r="G405" i="39"/>
  <c r="D405" i="39"/>
  <c r="I404" i="39"/>
  <c r="G404" i="39"/>
  <c r="D404" i="39"/>
  <c r="I403" i="39"/>
  <c r="G403" i="39"/>
  <c r="D403" i="39"/>
  <c r="I402" i="39"/>
  <c r="G402" i="39"/>
  <c r="D402" i="39"/>
  <c r="I401" i="39"/>
  <c r="G401" i="39"/>
  <c r="D401" i="39"/>
  <c r="I400" i="39"/>
  <c r="G400" i="39"/>
  <c r="D400" i="39"/>
  <c r="I399" i="39"/>
  <c r="G399" i="39"/>
  <c r="D399" i="39"/>
  <c r="I398" i="39"/>
  <c r="G398" i="39"/>
  <c r="D398" i="39"/>
  <c r="I397" i="39"/>
  <c r="G397" i="39"/>
  <c r="D397" i="39"/>
  <c r="D396" i="39"/>
  <c r="I369" i="39"/>
  <c r="G369" i="39"/>
  <c r="D369" i="39"/>
  <c r="I368" i="39"/>
  <c r="G368" i="39"/>
  <c r="D368" i="39"/>
  <c r="I367" i="39"/>
  <c r="G367" i="39"/>
  <c r="D367" i="39"/>
  <c r="I366" i="39"/>
  <c r="H366" i="39"/>
  <c r="G366" i="39"/>
  <c r="D366" i="39"/>
  <c r="I365" i="39"/>
  <c r="H365" i="39"/>
  <c r="G365" i="39"/>
  <c r="D365" i="39"/>
  <c r="I364" i="39"/>
  <c r="H364" i="39"/>
  <c r="G364" i="39"/>
  <c r="D364" i="39"/>
  <c r="I363" i="39"/>
  <c r="G363" i="39"/>
  <c r="D363" i="39"/>
  <c r="I362" i="39"/>
  <c r="H362" i="39"/>
  <c r="G362" i="39"/>
  <c r="D362" i="39"/>
  <c r="I361" i="39"/>
  <c r="H361" i="39"/>
  <c r="G361" i="39"/>
  <c r="D361" i="39"/>
  <c r="I357" i="39"/>
  <c r="H357" i="39"/>
  <c r="G357" i="39"/>
  <c r="D357" i="39"/>
  <c r="I356" i="39"/>
  <c r="G356" i="39"/>
  <c r="D356" i="39"/>
  <c r="I355" i="39"/>
  <c r="G355" i="39"/>
  <c r="D355" i="39"/>
  <c r="I354" i="39"/>
  <c r="H354" i="39"/>
  <c r="G354" i="39"/>
  <c r="D354" i="39"/>
  <c r="I353" i="39"/>
  <c r="H353" i="39"/>
  <c r="G353" i="39"/>
  <c r="D353" i="39"/>
  <c r="I352" i="39"/>
  <c r="H352" i="39"/>
  <c r="G352" i="39"/>
  <c r="D352" i="39"/>
  <c r="I351" i="39"/>
  <c r="H351" i="39"/>
  <c r="G351" i="39"/>
  <c r="D351" i="39"/>
  <c r="H350" i="39"/>
  <c r="I349" i="39"/>
  <c r="H349" i="39"/>
  <c r="G349" i="39"/>
  <c r="D349" i="39"/>
  <c r="I348" i="39"/>
  <c r="H348" i="39"/>
  <c r="G348" i="39"/>
  <c r="D348" i="39"/>
  <c r="H347" i="39"/>
  <c r="H346" i="39"/>
  <c r="H345" i="39"/>
  <c r="I344" i="39"/>
  <c r="H344" i="39"/>
  <c r="G344" i="39"/>
  <c r="D344" i="39"/>
  <c r="H343" i="39"/>
  <c r="D343" i="39"/>
  <c r="H342" i="39"/>
  <c r="D342" i="39"/>
  <c r="I341" i="39"/>
  <c r="H341" i="39"/>
  <c r="G341" i="39"/>
  <c r="D341" i="39"/>
  <c r="I340" i="39"/>
  <c r="H340" i="39"/>
  <c r="G340" i="39"/>
  <c r="D340" i="39"/>
  <c r="H339" i="39"/>
  <c r="D339" i="39"/>
  <c r="I338" i="39"/>
  <c r="H338" i="39"/>
  <c r="G338" i="39"/>
  <c r="D338" i="39"/>
  <c r="I337" i="39"/>
  <c r="H337" i="39"/>
  <c r="G337" i="39"/>
  <c r="D337" i="39"/>
  <c r="I336" i="39"/>
  <c r="H336" i="39"/>
  <c r="G336" i="39"/>
  <c r="D336" i="39"/>
  <c r="I335" i="39"/>
  <c r="H335" i="39"/>
  <c r="G335" i="39"/>
  <c r="D335" i="39"/>
  <c r="I334" i="39"/>
  <c r="H334" i="39"/>
  <c r="G334" i="39"/>
  <c r="D334" i="39"/>
  <c r="I333" i="39"/>
  <c r="H333" i="39"/>
  <c r="G333" i="39"/>
  <c r="D333" i="39"/>
  <c r="I325" i="39"/>
  <c r="H325" i="39"/>
  <c r="G325" i="39"/>
  <c r="D325" i="39"/>
  <c r="I324" i="39"/>
  <c r="H324" i="39"/>
  <c r="G324" i="39"/>
  <c r="D324" i="39"/>
  <c r="I323" i="39"/>
  <c r="H323" i="39"/>
  <c r="G323" i="39"/>
  <c r="D323" i="39"/>
  <c r="I322" i="39"/>
  <c r="H322" i="39"/>
  <c r="G322" i="39"/>
  <c r="D322" i="39"/>
  <c r="I321" i="39"/>
  <c r="H321" i="39"/>
  <c r="G321" i="39"/>
  <c r="D321" i="39"/>
  <c r="I320" i="39"/>
  <c r="H320" i="39"/>
  <c r="G320" i="39"/>
  <c r="D320" i="39"/>
  <c r="I319" i="39"/>
  <c r="H319" i="39"/>
  <c r="G319" i="39"/>
  <c r="D319" i="39"/>
  <c r="H318" i="39"/>
  <c r="H317" i="39"/>
  <c r="H316" i="39"/>
  <c r="H315" i="39"/>
  <c r="H314" i="39"/>
  <c r="I313" i="39"/>
  <c r="H313" i="39"/>
  <c r="G313" i="39"/>
  <c r="D313" i="39"/>
  <c r="I312" i="39"/>
  <c r="H312" i="39"/>
  <c r="G312" i="39"/>
  <c r="D312" i="39"/>
  <c r="I311" i="39"/>
  <c r="H311" i="39"/>
  <c r="G311" i="39"/>
  <c r="D311" i="39"/>
  <c r="H310" i="39"/>
  <c r="H309" i="39"/>
  <c r="H308" i="39"/>
  <c r="I307" i="39"/>
  <c r="H307" i="39"/>
  <c r="G307" i="39"/>
  <c r="D307" i="39"/>
  <c r="I306" i="39"/>
  <c r="H306" i="39"/>
  <c r="G306" i="39"/>
  <c r="D306" i="39"/>
  <c r="I305" i="39"/>
  <c r="H305" i="39"/>
  <c r="G305" i="39"/>
  <c r="D305" i="39"/>
  <c r="I304" i="39"/>
  <c r="H304" i="39"/>
  <c r="G304" i="39"/>
  <c r="D304" i="39"/>
  <c r="I303" i="39"/>
  <c r="H303" i="39"/>
  <c r="G303" i="39"/>
  <c r="D303" i="39"/>
  <c r="I302" i="39"/>
  <c r="H302" i="39"/>
  <c r="G302" i="39"/>
  <c r="D302" i="39"/>
  <c r="H301" i="39"/>
  <c r="H300" i="39"/>
  <c r="I299" i="39"/>
  <c r="H299" i="39"/>
  <c r="G299" i="39"/>
  <c r="D299" i="39"/>
  <c r="I298" i="39"/>
  <c r="H298" i="39"/>
  <c r="G298" i="39"/>
  <c r="D298" i="39"/>
  <c r="I297" i="39"/>
  <c r="H297" i="39"/>
  <c r="G297" i="39"/>
  <c r="D297" i="39"/>
  <c r="I296" i="39"/>
  <c r="H296" i="39"/>
  <c r="G296" i="39"/>
  <c r="D296" i="39"/>
  <c r="H295" i="39"/>
  <c r="H294" i="39"/>
  <c r="I273" i="39"/>
  <c r="G273" i="39"/>
  <c r="I272" i="39"/>
  <c r="G272" i="39"/>
  <c r="I271" i="39"/>
  <c r="G271" i="39"/>
  <c r="I270" i="39"/>
  <c r="G270" i="39"/>
  <c r="I269" i="39"/>
  <c r="G269" i="39"/>
  <c r="I268" i="39"/>
  <c r="G268" i="39"/>
  <c r="I267" i="39"/>
  <c r="G267" i="39"/>
  <c r="I266" i="39"/>
  <c r="G266" i="39"/>
  <c r="I265" i="39"/>
  <c r="G265" i="39"/>
  <c r="I264" i="39"/>
  <c r="G264" i="39"/>
  <c r="I263" i="39"/>
  <c r="G263" i="39"/>
  <c r="I262" i="39"/>
  <c r="G262" i="39"/>
  <c r="I261" i="39"/>
  <c r="G261" i="39"/>
  <c r="I260" i="39"/>
  <c r="G260" i="39"/>
  <c r="I259" i="39"/>
  <c r="G259" i="39"/>
  <c r="I258" i="39"/>
  <c r="G258" i="39"/>
  <c r="I257" i="39"/>
  <c r="G257" i="39"/>
  <c r="I256" i="39"/>
  <c r="G256" i="39"/>
  <c r="I255" i="39"/>
  <c r="G255" i="39"/>
  <c r="I254" i="39"/>
  <c r="G254" i="39"/>
  <c r="I253" i="39"/>
  <c r="G253" i="39"/>
  <c r="I252" i="39"/>
  <c r="G252" i="39"/>
  <c r="I251" i="39"/>
  <c r="G251" i="39"/>
  <c r="I250" i="39"/>
  <c r="G250" i="39"/>
  <c r="I245" i="39"/>
  <c r="G245" i="39"/>
  <c r="I244" i="39"/>
  <c r="G244" i="39"/>
  <c r="I242" i="39"/>
  <c r="G242" i="39"/>
  <c r="I240" i="39"/>
  <c r="G240" i="39"/>
  <c r="I239" i="39"/>
  <c r="G239" i="39"/>
  <c r="I238" i="39"/>
  <c r="G238" i="39"/>
  <c r="I237" i="39"/>
  <c r="G237" i="39"/>
  <c r="I233" i="39"/>
  <c r="G233" i="39"/>
  <c r="I229" i="39"/>
  <c r="G229" i="39"/>
  <c r="I212" i="39"/>
  <c r="G212" i="39"/>
  <c r="I210" i="39"/>
  <c r="G210" i="39"/>
  <c r="G209" i="39"/>
  <c r="I209" i="39" s="1"/>
  <c r="I205" i="39"/>
  <c r="G205" i="39"/>
  <c r="I204" i="39"/>
  <c r="G204" i="39"/>
  <c r="I201" i="39"/>
  <c r="G201" i="39"/>
  <c r="I200" i="39"/>
  <c r="G200" i="39"/>
  <c r="I199" i="39"/>
  <c r="G199" i="39"/>
  <c r="I198" i="39"/>
  <c r="G198" i="39"/>
  <c r="I197" i="39"/>
  <c r="G197" i="39"/>
  <c r="I196" i="39"/>
  <c r="G196" i="39"/>
  <c r="I195" i="39"/>
  <c r="G195" i="39"/>
  <c r="I194" i="39"/>
  <c r="G194" i="39"/>
  <c r="I193" i="39"/>
  <c r="G193" i="39"/>
  <c r="I184" i="39"/>
  <c r="G184" i="39"/>
  <c r="I183" i="39"/>
  <c r="G183" i="39"/>
  <c r="I182" i="39"/>
  <c r="G182" i="39"/>
  <c r="I181" i="39"/>
  <c r="G181" i="39"/>
  <c r="I180" i="39"/>
  <c r="G180" i="39"/>
  <c r="I179" i="39"/>
  <c r="G179" i="39"/>
  <c r="I176" i="39"/>
  <c r="G176" i="39"/>
  <c r="I175" i="39"/>
  <c r="G175" i="39"/>
  <c r="I174" i="39"/>
  <c r="G174" i="39"/>
  <c r="I173" i="39"/>
  <c r="G173" i="39"/>
  <c r="I172" i="39"/>
  <c r="G172" i="39"/>
  <c r="I171" i="39"/>
  <c r="G171" i="39"/>
  <c r="I168" i="39"/>
  <c r="G168" i="39"/>
  <c r="I166" i="39"/>
  <c r="G166" i="39"/>
  <c r="I165" i="39"/>
  <c r="G165" i="39"/>
  <c r="I164" i="39"/>
  <c r="G164" i="39"/>
  <c r="H163" i="39"/>
  <c r="I162" i="39"/>
  <c r="G162" i="39"/>
  <c r="I161" i="39"/>
  <c r="G161" i="39"/>
  <c r="I134" i="39"/>
  <c r="G134" i="39"/>
  <c r="I133" i="39"/>
  <c r="G133" i="39"/>
  <c r="I132" i="39"/>
  <c r="G132" i="39"/>
  <c r="I128" i="39"/>
  <c r="G128" i="39"/>
  <c r="I127" i="39"/>
  <c r="G127" i="39"/>
  <c r="I126" i="39"/>
  <c r="G126" i="39"/>
  <c r="I125" i="39"/>
  <c r="G125" i="39"/>
  <c r="I124" i="39"/>
  <c r="G124" i="39"/>
  <c r="I123" i="39"/>
  <c r="G123" i="39"/>
  <c r="I120" i="39"/>
  <c r="G120" i="39"/>
  <c r="I119" i="39"/>
  <c r="G119" i="39"/>
  <c r="I94" i="39"/>
  <c r="G94" i="39"/>
  <c r="I93" i="39"/>
  <c r="G93" i="39"/>
  <c r="I92" i="39"/>
  <c r="G92" i="39"/>
  <c r="I89" i="39"/>
  <c r="G89" i="39"/>
  <c r="I88" i="39"/>
  <c r="G88" i="39"/>
  <c r="I86" i="39"/>
  <c r="G86" i="39"/>
  <c r="I85" i="39"/>
  <c r="G85" i="39"/>
  <c r="I84" i="39"/>
  <c r="G84" i="39"/>
  <c r="I83" i="39"/>
  <c r="G83" i="39"/>
  <c r="I82" i="39"/>
  <c r="G82" i="39"/>
  <c r="I81" i="39"/>
  <c r="G81" i="39"/>
  <c r="I80" i="39"/>
  <c r="G80" i="39"/>
  <c r="I79" i="39"/>
  <c r="G79" i="39"/>
  <c r="I78" i="39"/>
  <c r="G78" i="39"/>
  <c r="I77" i="39"/>
  <c r="G77" i="39"/>
  <c r="I76" i="39"/>
  <c r="G76" i="39"/>
  <c r="I75" i="39"/>
  <c r="G75" i="39"/>
  <c r="I74" i="39"/>
  <c r="G74" i="39"/>
  <c r="I73" i="39"/>
  <c r="G73" i="39"/>
  <c r="I72" i="39"/>
  <c r="G72" i="39"/>
  <c r="I71" i="39"/>
  <c r="G71" i="39"/>
  <c r="I70" i="39"/>
  <c r="G70" i="39"/>
  <c r="I69" i="39"/>
  <c r="G69" i="39"/>
  <c r="I52" i="39"/>
  <c r="G52" i="39"/>
  <c r="I51" i="39"/>
  <c r="G51" i="39"/>
  <c r="I50" i="39"/>
  <c r="G50" i="39"/>
  <c r="I49" i="39"/>
  <c r="G49" i="39"/>
  <c r="I48" i="39"/>
  <c r="G48" i="39"/>
  <c r="I47" i="39"/>
  <c r="G47" i="39"/>
  <c r="I45" i="39"/>
  <c r="G45" i="39"/>
  <c r="I44" i="39"/>
  <c r="G44" i="39"/>
  <c r="I43" i="39"/>
  <c r="G43" i="39"/>
  <c r="I40" i="39"/>
  <c r="G40" i="39"/>
  <c r="I39" i="39"/>
  <c r="G39" i="39"/>
  <c r="I34" i="39"/>
  <c r="G34" i="39"/>
  <c r="I33" i="39"/>
  <c r="G33" i="39"/>
  <c r="I31" i="39"/>
  <c r="G31" i="39"/>
  <c r="I30" i="39"/>
  <c r="G30" i="39"/>
  <c r="I29" i="39"/>
  <c r="G29" i="39"/>
  <c r="I28" i="39"/>
  <c r="G28" i="39"/>
  <c r="I27" i="39"/>
  <c r="G27" i="39"/>
  <c r="I26" i="39"/>
  <c r="G26" i="39"/>
  <c r="I25" i="39"/>
  <c r="G25" i="39"/>
  <c r="I24" i="39"/>
  <c r="G24" i="39"/>
  <c r="I23" i="39"/>
  <c r="G23" i="39"/>
  <c r="I22" i="39"/>
  <c r="G22" i="39"/>
  <c r="I21" i="39"/>
  <c r="G21" i="39"/>
  <c r="I20" i="39"/>
  <c r="G20" i="39"/>
  <c r="I19" i="39"/>
  <c r="G19" i="39"/>
  <c r="I18" i="39"/>
  <c r="G18" i="39"/>
  <c r="I17" i="39"/>
  <c r="G17" i="39"/>
  <c r="I16" i="39"/>
  <c r="G16" i="39"/>
  <c r="I15" i="39"/>
  <c r="G15" i="39"/>
  <c r="I14" i="39"/>
  <c r="G14" i="39"/>
  <c r="I13" i="39"/>
  <c r="G13" i="39"/>
  <c r="I12" i="39"/>
  <c r="G12" i="39"/>
  <c r="I11" i="39"/>
  <c r="G11" i="39"/>
  <c r="I10" i="39"/>
  <c r="G10" i="39"/>
  <c r="I9" i="39"/>
  <c r="G9" i="39"/>
  <c r="I8" i="39"/>
  <c r="G8" i="39"/>
  <c r="I7" i="39"/>
  <c r="G7" i="39"/>
  <c r="I6" i="39"/>
  <c r="G6" i="39"/>
  <c r="I18" i="38" l="1"/>
  <c r="I13" i="38"/>
  <c r="I14" i="38"/>
  <c r="I15" i="38"/>
  <c r="I16" i="38"/>
  <c r="J18" i="38"/>
  <c r="J13" i="38"/>
  <c r="J14" i="38"/>
  <c r="J15" i="38"/>
  <c r="J16" i="38"/>
  <c r="J17" i="38"/>
  <c r="I17" i="38"/>
  <c r="J7" i="38"/>
  <c r="J12" i="38"/>
  <c r="I12" i="38"/>
  <c r="J11" i="38"/>
  <c r="I11" i="38"/>
  <c r="J10" i="38"/>
  <c r="I10" i="38"/>
  <c r="J9" i="38"/>
  <c r="I9" i="38"/>
  <c r="J8" i="38"/>
  <c r="I8" i="38"/>
  <c r="I7" i="38"/>
</calcChain>
</file>

<file path=xl/sharedStrings.xml><?xml version="1.0" encoding="utf-8"?>
<sst xmlns="http://schemas.openxmlformats.org/spreadsheetml/2006/main" count="5791" uniqueCount="1017">
  <si>
    <t>แบบ สขร.1</t>
  </si>
  <si>
    <t>องค์การบริหารส่วนตำบลตาพระยา</t>
  </si>
  <si>
    <t>ลำดับที่</t>
  </si>
  <si>
    <t>งานที่จัดซื้อจัดจ้าง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</si>
  <si>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</si>
  <si>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</si>
  <si>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</si>
  <si>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</si>
  <si>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</si>
  <si>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</si>
  <si>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</si>
  <si>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</si>
  <si>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ผู้เสนอราคาต่ำสุด</t>
  </si>
  <si>
    <t>บริษัท บิ๊กบีโซลูชั่น จำกัด</t>
  </si>
  <si>
    <t>นางติ๋ม บุญศิริ</t>
  </si>
  <si>
    <t>นายสีทน ศรีรักชัย</t>
  </si>
  <si>
    <t>นายสม อินทร์ประยูร</t>
  </si>
  <si>
    <t>นางสาวชฏาพร เย็นแย้ม</t>
  </si>
  <si>
    <t>ร้านแสงชัยครุภัณฑ์</t>
  </si>
  <si>
    <t>สหกรณ์การเกษตรตาพระยา จำกัด</t>
  </si>
  <si>
    <t>อดิศาพาณิชย์</t>
  </si>
  <si>
    <t>นายธีรพล ทวิอินทร์</t>
  </si>
  <si>
    <t>ดวงการไฟฟ้า</t>
  </si>
  <si>
    <t>ซื้อวัสดุงานบ้านงานครัว (สำนักปลัด)</t>
  </si>
  <si>
    <t>บ.วี.เค.ทวีภัณฑ์ จำกัด</t>
  </si>
  <si>
    <t>ซื้อน้ำมันแก๊สโซฮอล์95 ใส่เครื่องตัดหญ้า</t>
  </si>
  <si>
    <t>ซื้อน้ำมันใส่เครื่องพ่นหมอกควัน</t>
  </si>
  <si>
    <t>ร้านบ้านคอมตาพระยา</t>
  </si>
  <si>
    <t>ซื้อน้ำมันแก๊สโซฮอล์ 95 ใส่เครื่องตัดหญ้า</t>
  </si>
  <si>
    <t>ร้านยอดเยี่ยมวัสดุ</t>
  </si>
  <si>
    <t>ซื้อวัสดุการเกษตร</t>
  </si>
  <si>
    <t>นายวิทูร สายบุตร</t>
  </si>
  <si>
    <t>ซื้อวัสดุสำนักงาน (กองคลัง)</t>
  </si>
  <si>
    <t>บริษัท วี.เค.ทวีภัณฑ์ จำกัด</t>
  </si>
  <si>
    <t>ร้านอรรถพรแอร์ ไดนาโม</t>
  </si>
  <si>
    <t>สหกรณ์โคนมวังน้ำเย็น จำกัด</t>
  </si>
  <si>
    <t>นายวรเชษฐ สายบุตร</t>
  </si>
  <si>
    <t>ซื้อวัสดุสำนักงาน สำนักปลัด</t>
  </si>
  <si>
    <t>หจก.ทรัพย์ศิริโชค 2023</t>
  </si>
  <si>
    <t>หจก.ทวีกิจก่อสร้าง 2016</t>
  </si>
  <si>
    <t>ซื้อวัสดุการเกษตร สำนักปลัด</t>
  </si>
  <si>
    <t>ซื้อน้ำมันแก๊สโซฮอล์ 95 และน้ำมันเครื่องใส่เครื่องตัดหญ้า</t>
  </si>
  <si>
    <t>สหกรณ์การเกษตรตาพระยาจำกัด</t>
  </si>
  <si>
    <t>บริษัท สปีดไทร์ 2016 จำกัด</t>
  </si>
  <si>
    <t>ร้านดวงการไฟฟ้า</t>
  </si>
  <si>
    <t>ร้านดาวรุ่ง</t>
  </si>
  <si>
    <t>ร้านสามารถการเกษตร</t>
  </si>
  <si>
    <t>นายนริศสรน์ สมบัติ</t>
  </si>
  <si>
    <t>ร้าน ช.เสริฐเจริญยนต์</t>
  </si>
  <si>
    <t>ร้านเมษา ไอทีเซอร์วิส</t>
  </si>
  <si>
    <t>น.ส.ราตรี      เลิศสกุล</t>
  </si>
  <si>
    <t>น.ส.ณฐมน ทุมทอง</t>
  </si>
  <si>
    <t>นายสีทน        ศรีรักชัย</t>
  </si>
  <si>
    <t>บ.อาร์พี ทวีทรัพย์ จำกัด</t>
  </si>
  <si>
    <t>ซื้อวัสดุคอมพิวเตอร์ (กองคลัง)</t>
  </si>
  <si>
    <t>นายสมชาย ธนธัญวาณิชย์กุล</t>
  </si>
  <si>
    <t>สหกรณ์โคนม วังน้ำเย็น จำกัด</t>
  </si>
  <si>
    <t>ร้านน้อยการยาง</t>
  </si>
  <si>
    <t>ซื้อวัสดุคอมพิวเตอร์ (กองการศึกษาฯ)</t>
  </si>
  <si>
    <t>นายยุทธพิชัย ไพรินทร์</t>
  </si>
  <si>
    <t>หจก.สบายดี เอ็นจิเนียริ่ง</t>
  </si>
  <si>
    <t>ซื้อวัสดุคอมพิวเตอร์ กองคลัง</t>
  </si>
  <si>
    <t>ซื้อวัสดุสำนักงาน กองคลัง</t>
  </si>
  <si>
    <t>สหกรณ์กรการเกษตรตาพระยา จำกัด</t>
  </si>
  <si>
    <t>หจก. ทวีกิจก่อสร้าง 2016</t>
  </si>
  <si>
    <t>ซื้อวัสดุไฟฟ้า (กองช่าง)</t>
  </si>
  <si>
    <t>ซื้อวัสดุคอมพิวเตอร์ สำนักปลัด</t>
  </si>
  <si>
    <t>โครงการปรับปรุงถนนลูกรังเพื่อการเกษตร หมู่ที่ 9 บ้านนางาม</t>
  </si>
  <si>
    <t>ซื้อของรางวัลโครงการพัฒนาศักยภาพผู้สูงอายุ ฯ</t>
  </si>
  <si>
    <t xml:space="preserve">ซื้อน้ำมันแก๊สโซฮอล์ 95 ใส่เครื่องตัดหญ้า </t>
  </si>
  <si>
    <t>หจก.สุรินทร์ยอดเยี่ยมก่อสร้าง</t>
  </si>
  <si>
    <t>ซื้อวัสดุก่อสร้าง</t>
  </si>
  <si>
    <t>นายทองสุข แสงฉวี</t>
  </si>
  <si>
    <t>ซื้อ Usb Flash drive 64 GB (กองคลัง)</t>
  </si>
  <si>
    <t>จ้างสำรวจความพึงพอใจ</t>
  </si>
  <si>
    <t>นายกิตติโชค หมื่นไกร</t>
  </si>
  <si>
    <t>นายสานิตย์   ระพันธ์</t>
  </si>
  <si>
    <t>นางสาวราตรี เลิศสกุล</t>
  </si>
  <si>
    <t>ร้าน เอ.ที.เอส.แอร์</t>
  </si>
  <si>
    <t>โครงการปรับปรุงถนนลูกรังเพื่อการเกษตร หมู่ที่ 15 บ้านทัพสยาม</t>
  </si>
  <si>
    <t>ซื้อสารเคมีกำจัดยุงและแมลง</t>
  </si>
  <si>
    <t>บ.แสงวิรุฬห์ทอง จำกัด</t>
  </si>
  <si>
    <t>ซื้อน้ำมันแก๊สโซฮอล์ 95 ใส่เครื่องตัดหญ้า 20 ลิตร</t>
  </si>
  <si>
    <t>ซื้อวัสดุสำนักงาน (สำนักปลัด)</t>
  </si>
  <si>
    <t>น.ส.ศิรินันท์ กมลมา</t>
  </si>
  <si>
    <t>ร้านตาพระยาอิงค์เจท</t>
  </si>
  <si>
    <t>ซื้อวัสดุสาธิตหมวกนิรภัยเด็กเล็ก</t>
  </si>
  <si>
    <t>หจก.เอฟบีที สปอร์ต 2000</t>
  </si>
  <si>
    <t>นางวิไลลักษณ์   พันนิทา</t>
  </si>
  <si>
    <t>นางสาวพิมพ์นารา มั่นคง</t>
  </si>
  <si>
    <t>บ.ไทม์สมีเดีย เว็บดีไซน์ จำกัด</t>
  </si>
  <si>
    <t>ประกวดราคาอิเล็กทรอนิกส์</t>
  </si>
  <si>
    <t>นายณัฐวัฒน์ กลับทุ่ง</t>
  </si>
  <si>
    <t>ซื้อวัสดุสำนักงาน (กองช่าง)</t>
  </si>
  <si>
    <t>ซื้อวัสดุก่อสร้าง (กองช่าง)</t>
  </si>
  <si>
    <t>ร้านซีเค คอมพิวเตอร์แอนเซอร์วิส</t>
  </si>
  <si>
    <t>จ้างซ่อมบำรุงรถยนต์ส่วนกลาง นข 2010 สก</t>
  </si>
  <si>
    <t>บ.ศาลาโอสถรีเทล จำกัด</t>
  </si>
  <si>
    <t>ซื้อวัสดุเครื่องแต่งกายชุดอาสาสมัครป้องกันภัยฝ่ายพลเรือน ฯ</t>
  </si>
  <si>
    <t>นางฉลอง เหลือนับ</t>
  </si>
  <si>
    <t>ซื้อถังขยะชุมชน</t>
  </si>
  <si>
    <t>ร้านวิเชียรอินเตอร์ เทรด</t>
  </si>
  <si>
    <t xml:space="preserve">ซื้อเครื่องเซ่นไหว้ แซนโฎนตา </t>
  </si>
  <si>
    <t>จ้างเหมาเครื่องเซ่นไหว้ แซนโฎนตา</t>
  </si>
  <si>
    <t>จ้างแต่งหน้าพร้อมชุดและเครื่องประดับ แซนโฎนตา</t>
  </si>
  <si>
    <t>จ้างเหมาตกแต่งขบวน แซนโฎนตา</t>
  </si>
  <si>
    <t xml:space="preserve">จ้างเหมาบริการพื้นที่เก็บข้อมูลระบบสารบรรณอิเล็กทรอนิกส์ </t>
  </si>
  <si>
    <t>จ้างเหมาบริการแรงงานทั่วไป (กองการศึกษา ฯ) ต.ค.-ธ.ค.67</t>
  </si>
  <si>
    <t>จ้างเหมาบริการแรงงานทั่วไป ผู้ดูแลรักษาอาคารสถานที่ ต.ค.-ธ.ค.67</t>
  </si>
  <si>
    <t>จ้างเหมาบริการแรงงานทั่วไป แม่บ้านทำความสะอาด ต.ค.-ธ.ค.67</t>
  </si>
  <si>
    <t>จ้างเหมาบริการแรงงานทั่วไป งานยานพาหนะ ต.ค.-ธ.ค.67</t>
  </si>
  <si>
    <t>จ้างเหมาบริการแรงงานทั่วไป งานประชาสัมพันธ์ ต.ค.-ธ.ค.67</t>
  </si>
  <si>
    <t>จ้างเหมาบริการแรงงานทั่วไป งานคนสวน ต.ค.-ธ.ค.67</t>
  </si>
  <si>
    <t>จ้างเหมาบริการเช่าเครื่องถ่ายเอกสาร ต.ค.-ธ.ค.67</t>
  </si>
  <si>
    <t>จ้างเหมาบริการแรงงานทั่วไป (พนักงานกู้ชีพ) ต.ค.-ธ.ค.67</t>
  </si>
  <si>
    <t>จ้างเหมาบริการแรงงานทั่วไป (กองสาธารณสุข ฯ) ต.ค.-ธ.ค.67</t>
  </si>
  <si>
    <t>ซื้อน้ำมันเชื้อเพลิงใส่รถยนต์ส่วนกลาง ต.ค.-พ.ย.67</t>
  </si>
  <si>
    <t>ซื้ออาหารเสริม (นม) โรงเรียน เดือนตุลาคม 2567</t>
  </si>
  <si>
    <t>ซื้ออาหารเสริม (นม) ศพด. เดือนตุลาคม 2567</t>
  </si>
  <si>
    <t>จ้างเหมาบริการแรงงานทั่วไป (กองการศึกษา ฯ) 8 - 31 ต.ค.67</t>
  </si>
  <si>
    <t>โครงการปรับปรุงถนนดินภายในหมู่บ้าน หมู่ที่ 4 บ้านกุดเวียน (จำนวน 2 จุด)</t>
  </si>
  <si>
    <t>จ้างเหมาบริการแรงงานทั่วไป (กองช่าง) 17 - 31 ต.ค.67</t>
  </si>
  <si>
    <t>โครงการก่อสร้างรั้วกำแพงศูนย์พัฒนาเด็กเล็ก หมู่ที่ 4 บ้านกุดเวียน</t>
  </si>
  <si>
    <t>โครงการปรับปรุงถนนลูกรังเพื่อการเกษตร หมู่ที่ 12 บ้านเนินสมบูรณ์</t>
  </si>
  <si>
    <t>โครงการก่อสร้างถนน คสล.บ้านเขาลูกช้าง</t>
  </si>
  <si>
    <t>โครงการก่อสร้างถนน คสล.บ้านนางาม</t>
  </si>
  <si>
    <t>จ้างเหมาบริการแรงงานทั่วไป (กองช่าง) 25 - 31 ต.ค.67</t>
  </si>
  <si>
    <t>จ้างเหมาซ่อมแซมเครื่องคอมพิวเตอร์และเครื่องปริ้นเตอร์ (กองคลัง)</t>
  </si>
  <si>
    <t>โครงการก่อสร้างศาลาพักคอยผู้โดยสาร</t>
  </si>
  <si>
    <t>โครงการก่อสร้างถนน คสล.สามแยกทางหลวงหมายเลข 348 (บ้านแก้วเพชรพลอย - บ้านเนินสมบูรณ์)</t>
  </si>
  <si>
    <t>โครงการปรับปรุงพื้นที่รองรับตลาดนัดหน้าที่ทำการ อบต.ตาพระยา บ้านแก้วเพชรพลอย หมู่ที่ 8</t>
  </si>
  <si>
    <t>จ้างเหมาบริการเช่าเครื่องถ่ายเอกสาร พ.ย. - ธ.ค.67</t>
  </si>
  <si>
    <t>จ้างเหมาบริการแรงงานทั่วไป (กองการศึกษา ฯ) พ.ย. - ธ.ค.67</t>
  </si>
  <si>
    <t>จ้างเหมาบริการแรงงานทั่วไป (กองช่าง) พ.ย. - ธ.ค.67</t>
  </si>
  <si>
    <t>ซื้ออาหารเสริม (นม) โรงเรียน เดือนพฤศจิกายน 2567</t>
  </si>
  <si>
    <t>ซื้ออาหารเสริม (นม) ศพด. เดือนพฤศจิกายน 2567</t>
  </si>
  <si>
    <t>ซื้อวัสดไฟฟ้ากองช่าง</t>
  </si>
  <si>
    <t>ซื้อวัสดุสำนักงาน (กองการศึกษาฯ)</t>
  </si>
  <si>
    <t>จ้างซ่อมบำรุงรักษารถยนต์ส่วนกลาง ทะเบียน กต 7441 สก</t>
  </si>
  <si>
    <t>จ้างเหมาซ่อมคอมพิวเตอร์ กองช่าง</t>
  </si>
  <si>
    <t>จ้างเหมาซ่อมรถยน์ส่วนกลาง ทะเบียน กง 9577 สก</t>
  </si>
  <si>
    <t>จ้างเหมาเปลี่ยนแบตเตอรี่ ทะเบียน กง 9577 สก</t>
  </si>
  <si>
    <t>จ้างรถแต่งขบวนและเช่าชุด โครงการสืบสานวัฒนธรรมประเพณีลอยกระทง</t>
  </si>
  <si>
    <t>จ้างเหมาปรับสถานที่ โครงการสืบสานวัฒนธรรมประเพณีลอยกระทง</t>
  </si>
  <si>
    <t>จ้างเหมาการแสดงวงดนตรี</t>
  </si>
  <si>
    <t>จ้างเหมาเช่าเวที</t>
  </si>
  <si>
    <t>โครงการขยายระบบประปาภายในหมู่บ้าน หมู่ที่ 2 บ้านปางลาง</t>
  </si>
  <si>
    <t>ซื้อวัสดุคอมพิวเตอร์ (กองสาธารณสุขฯ)</t>
  </si>
  <si>
    <t>โครงการก่อสร้างถนนดินเพื่อการเกษตร หมู่ที่ 15 บ้านทัพสยาม</t>
  </si>
  <si>
    <t>จ้างเหมาเปลี่ยนแบตเตอรี่ ทะเบียน 80-9858 สก</t>
  </si>
  <si>
    <t>จ้างเหมาเปลี่ยนยางนอก ทะเบียน 81-8823 สก</t>
  </si>
  <si>
    <t>โครงการขุดขยายสระน้ำสำหรับใช้ในการผลิตน้ำประปา หมู่ที่ 1 บ้านตาพระยา</t>
  </si>
  <si>
    <t>โครงการก่อสร้างขยายท่อเมนประปาหมู่บ้าน บ้านป่าซอง หมู่ที่ 6 (จำนวน 3 สาย)</t>
  </si>
  <si>
    <t>ซื้อน้ำมันเชื้อเพลิงใส่รถยนต์ส่วนกลาง ธ.ค.67-ม.ค.68</t>
  </si>
  <si>
    <t>ซื้ออาหารเสริม (นม) สำหรับโรงเรียน เดือนธันวาคม 2567</t>
  </si>
  <si>
    <t>ซื้ออาหารเสริม (นม) สำหรับ ศพด. เดือนธันวาคม 2567</t>
  </si>
  <si>
    <t>จ้างจัดทำป้ายประชาสัมพันธ์ภาษีที่ดิน ฯ</t>
  </si>
  <si>
    <t>ซื้อวัสดุวิทยาศาสตร์หรือการแพทย์ (กองสาธารณสุขฯ)</t>
  </si>
  <si>
    <t>โครงการก่อสร้างถนนคอนกรีตเสริมเหล็กซอยด้านหลัง ตชด.124 หมู่ที่ 1 บ้านตาพระยา</t>
  </si>
  <si>
    <t>โครงการก่อสร้างถนนคอนกรีตเสริมเหล็ก หมู่ที่ 4 บ้านกุดเวียน จำนวน 2 จุด</t>
  </si>
  <si>
    <t>จ้างบริการเต็นท์ แผ่นพื้น พรม ผ้าคลุมเก้าอี้ หญ้าเทียมฯ</t>
  </si>
  <si>
    <t>จ้างซ่อมบำรุงเครื่องพ่นหมอกควัน</t>
  </si>
  <si>
    <t xml:space="preserve">ซื้อครุภัณฑ์เครื่องคอมพิวเตอร์ ,โน๊ตบุ๊ก (กองการศึกษาฯ) </t>
  </si>
  <si>
    <t>ซื้อวัสดุอุปกรณ์จราจร กรวยจราจร</t>
  </si>
  <si>
    <t>ซื้อวัสดุอุปกรณ์จราจร กระบอกไฟ+นกหวีด</t>
  </si>
  <si>
    <t>โครงการก่อสร้างถนนคอนกรีตเสริมเหล็ก หมู่ที่ 13 บ้านเนินสะอาด</t>
  </si>
  <si>
    <t>โครงการก่อสร้างถนนลูกรังเพื่อการเกษตร หมู่ที่ 17 บ้านร่มทอง</t>
  </si>
  <si>
    <t>โครงการก่อสร้างถนนคอนกรีตเสริมเหล็ก หมู่ที่ 16 บ้านบ่อน้ำใส</t>
  </si>
  <si>
    <t>ซื้อครุภัณฑ์คอมพิวเตอร์ สำนักปลัด</t>
  </si>
  <si>
    <t>ซื้อน้ำดื่ม โครงการป้องกันและลดอุบัติเหตุช่วงเทศกาลปีใหม่</t>
  </si>
  <si>
    <t>จ้างทำเครื่องบวงสรวงเครื่องเซ่นไหว้ทำพิธี อาคารศูนย์บริการประชาชน ต.ตาพระยา</t>
  </si>
  <si>
    <t>จ้างทำเครื่องบวงสรวงประกอบพิธีวางศิลาฤกษ์ (วัสดุ อุปกรณ์ทำพิธี)</t>
  </si>
  <si>
    <t>จ้างซ่อมเครื่องคอมพิวเตอร์ (กองคลัง)</t>
  </si>
  <si>
    <t>จ้างซ่อมบำรุงเครื่องคอมพิวเตอร์ ศพด.ปางลาง</t>
  </si>
  <si>
    <t>จ้างยานพาหนะโครงการส่งเสริมพัฒนาบทบาทสตรี ต.ตาพระยา ศึกษาดูงาน จ.นครนายก</t>
  </si>
  <si>
    <t>โครงการก่อสร้างถนนคอนกรีตเสริมเหดล็ก หมู่ที่ 2 บ้านปางลาง จำนวน 2 จุด</t>
  </si>
  <si>
    <t>ซื้อวัสดุอุปกรณ์กีฬา ชุดวอร์มฯ โครงการส่งนักีฬาเยาวชน ฯ</t>
  </si>
  <si>
    <t>โครงการก่อสร้างถนนลูกรังเพื่อการเกษตร หมู่ที่ 1 หมู่ที่ 5 หมู่ที่ 8</t>
  </si>
  <si>
    <t>จ้างทำป้ายประชาสัมพันธ์ภาษีที่ดินฯ</t>
  </si>
  <si>
    <t>จ้างซ่อมบำรุงรถยนต์ส่วนกลางกข 2510 สก</t>
  </si>
  <si>
    <t>โครงการก่อสร้างถนนลูกรังเพื่อการเกษตร หมู่ที่ 12 บ้านเนินสมบูรณ์</t>
  </si>
  <si>
    <t>โครงการก่อสร้างถนนลูกรังเพื่อการเกษตรสายอาพลั๊ว คลองลุง หมุ่ที่ 6 บ้านป่าซอง</t>
  </si>
  <si>
    <t>ซื้อน้ำมันเชื้อเพลิงใส่รถยนต์ส่วนกลาง ก.พ. - มี.ค.68</t>
  </si>
  <si>
    <t>ซื้อน้ำมันเชื้อเพลิงใส่รถยนต์ส่วนกลาง เม.ย.-พ.ค.68</t>
  </si>
  <si>
    <t>ซื้ออาหารเสริม นมโรงเรียน ก.พ.68</t>
  </si>
  <si>
    <t>ซื้ออาหารเสริม นมศพด. ก.พ.68</t>
  </si>
  <si>
    <t>จ้างซ่อมบำรุงรถยนต์ส่วนกลางกข 2010 สก</t>
  </si>
  <si>
    <t>จ้างเหมาบริการแรงงานทั่วไป (พนักงานขับรถยนต์) ก.พ.68</t>
  </si>
  <si>
    <t>ซื้อวัสดุอุปกรณ์ให้กับหมู่บ้านในเขตพื้นที่ตำบลตาพระยา</t>
  </si>
  <si>
    <t>จ้างบำรุงรักษารถยนต์ส่วนกลาง กต 7441 สก</t>
  </si>
  <si>
    <t>จ้างซ่อมแซมเครื่องคอมพิวเตอร์ (สำนักปลัด)</t>
  </si>
  <si>
    <t>ซื้อคีย์บอร์ด (กองคลัง)</t>
  </si>
  <si>
    <t>โครงการก่อสร้างถนนคอนกรีตเสริมเหล็กสายบ้านเนินสมบูรณ์ - บ้านเขาลูกช้าง หมู่ที่ 12 บ้านเนินสมบูรณ์-หมู่ที่ 14 บ้านเขาลูกช้าง ฯ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</si>
  <si>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16 บ้านบ่อน้ำใส</t>
  </si>
  <si>
    <t>ซื้ออุปกรณ์ในการแข่งขันกีฬาฯ</t>
  </si>
  <si>
    <t>จ้างเหมาจัดสถานที่โครงการแข็งขันกีฬาฯ</t>
  </si>
  <si>
    <t>โครงการก่อสร้างรางระบายน้ำในหมู่บ้าน หมู่ที่ 2 บ้านปางลาง สายบ้านนายพินิจ นานางกันเดือน บุตรคง</t>
  </si>
  <si>
    <t>โครงการก่อสร้างถนนลูกรังเพื่อการเกษตร หมู่ที่ 5 บ้านหนองไผ่</t>
  </si>
  <si>
    <t>โครงการก่อสร้างถนนลูกรังเพื่อการเกษตร หมู่ที่ 8 บ้านแก้วเพชรพลอย</t>
  </si>
  <si>
    <t>โครงการปรับปรุงซ่อมแซมคันสระพยอม หมู่ที่ 9 บ้านนางาม</t>
  </si>
  <si>
    <t>ซื้อน้ำมันแก๊สโซฮอล์ 95 ใส่เครื่องตัดหญ้า 10 ลิตร</t>
  </si>
  <si>
    <t>โครงการขุดขยายสระน้ำหนองระเบิก หมู่ที่ 5 บ้านหนองไผ่</t>
  </si>
  <si>
    <t>จ้างเหมาบริการแรงงานทัวไป (พนักงานขับรถยนต์) มี.ค.68</t>
  </si>
  <si>
    <t>จ้างเหมาบริการแรงงานทั่วไป พนักงานกู้ชีพ มี.ค.68</t>
  </si>
  <si>
    <t>โครงการก่อสร้างถนนลูกรังเพื่อการเกษตร หมู่ที่ 10 บ้านทัพเซียม</t>
  </si>
  <si>
    <t>โครงการก่อสร้างถนนคอนกรีตเสริมเหล็ก หมุ่ที่ 15 บ้านทัพสยาม</t>
  </si>
  <si>
    <t>โครงการก่อสร้างถนนคอนกรีตเสริมเหล็ก หมู่ที่ 17 บ้านร่มทอง</t>
  </si>
  <si>
    <t>จ้างเหมาซ่อมแซมและบำรุงรักษารถบรรทุกน้ำ 80-9858 สก</t>
  </si>
  <si>
    <t>โครงการก่อสร้างถนนดินลงลูกรังเพื่อการเกษตร หมู่ที่ 14 บ้านเขาลูกช้าง</t>
  </si>
  <si>
    <t>โครงการขุดลอกอ่างเก็น้ำ ซอย 4 หมู่ที่ 12 บ้านเนินสมบูรณ์</t>
  </si>
  <si>
    <t>โครงการก่อสร้างถนนคอนกรีตเสริมเหล็ก หมู่ที 7 บ้านห้วย</t>
  </si>
  <si>
    <t>ซื้อวัสดุสำนักงาน (สาธารณสุขฯ)</t>
  </si>
  <si>
    <t>ซื้ออาหารเสริม นม ศพด. เม.ย. - พ.ค.68</t>
  </si>
  <si>
    <t>ซื้ออาหารเสริม นมโรงเรียน เม.ย. - พ.ค.68</t>
  </si>
  <si>
    <t>โครงการก่อสร้างถนนลูกรังเพื่อการเกษตร หมู่ที่ 11 บ้านกุดเตย</t>
  </si>
  <si>
    <t>ซื้อวัสดุเชื้อเพลิงและน้ำยาเคมี โครงการอบรม (อปพร.)</t>
  </si>
  <si>
    <t>จ้างเหมาเช่ายานพาหนะ</t>
  </si>
  <si>
    <t>โครงการปรับปรุงถนนลูกรังเพื่อการเกษตร ม.12 บ้านเนินสมบูรณ์ สายเสี่ยเมา สระตาพี</t>
  </si>
  <si>
    <t>โครงการก่อสร้างถนนคอนกรีตเสริมเหล็ก ม.9 บ้านนางาม</t>
  </si>
  <si>
    <t>โครงการก่อสร้างถนนลูกรังเพื่อการเกษตรในเขต ต.ตาพระยา</t>
  </si>
  <si>
    <t>โครงการปรับปรุงถนนลูกรังเพื่อการเกษตร ม.12 บ้านเนินสมบูรณ์ หลังวัด</t>
  </si>
  <si>
    <t>จ้างเหมาบริการแรงงานทั่วไป พนักงานกู้ชีพ เม.ย.-มิ.ย.68</t>
  </si>
  <si>
    <t>จ้างเหมาบริการแรงงานทั่วไป เม.ย.-มิ.ย.68</t>
  </si>
  <si>
    <t>จ้างเหมาบริการแรงงานทั่วไป พนักงานประจำรถบรรทุกขยะ เม.ย.-มิ.ย.68</t>
  </si>
  <si>
    <t>จ้างเหมาบริการแรงงานทั่วไป พนักงานขับรถขยะ เม.ย.-มิ.ย.68</t>
  </si>
  <si>
    <t>จ้างเหมาบริการแรงงานทั่วไป ศพด.บ้านเขาลูกช้าง เม.ย.-มิ.ย.68</t>
  </si>
  <si>
    <t>จ้างเหมาบริการแรงงานทั่วไป ศพด.บ้านร่มทอง เม.ย.-มิ.ย.68</t>
  </si>
  <si>
    <t>จ้างเหมาบริการแรงงานทั่วไป ศพด.บ้านกุดเวียน เม.ย.-มิ.ย.68</t>
  </si>
  <si>
    <t>จ้างเหมาบริการแรงงานทั่วไป ศพด.บ้านปางลาง เม.ย.68</t>
  </si>
  <si>
    <t>จ้างเหมาบริการแรงงานทั่วไป กองการศึกษา เม.ย.-มิ.ย.68</t>
  </si>
  <si>
    <t>จ้างเหมาบริการแรงงานทั่วไปแม่บ้านทำความสะอาด เม.ย.-มิ.ย.68</t>
  </si>
  <si>
    <t>จ้างเหมาบริการแรงงานทั่วไปงานยานพาหนะ เม.ย.-มิ.ย.68</t>
  </si>
  <si>
    <t>จ้างเหมาบริการแรงงานทั่วไปงานประชาสัมพันธ์ เม.ย.-มิ.ย.68</t>
  </si>
  <si>
    <t>จ้างเหมาบริการแรงงานทั่วไปคนสวน เม.ย.-มิ.ย.68</t>
  </si>
  <si>
    <t>จ้างเหมาบริการแรงงานทั่วไปผู้ดูแลรักษาอาคารและสถานที่ เม.ย.-มิ.ย.68</t>
  </si>
  <si>
    <t>จ้างเหมาบริการแรงงานทั่วไป กองช่าง เม.ย.-มิ.ย.68</t>
  </si>
  <si>
    <t>จ้างเหมาบริการเช่าเครื่องถ่ายเอกสาร กองช่าง เม.ย.-มิ.ย.68</t>
  </si>
  <si>
    <t>จ้างเหมาบริการเช่าเครื่องถ่ายเอกสาร กองคลัง เม.ย.-มิ.ย.68</t>
  </si>
  <si>
    <t>จ้างเหมาบริการแรงงานทั่วไป พนักงานขับรถกู้ชีพ เม.ย.-มิ.ย.68</t>
  </si>
  <si>
    <t>นางอภิวรรณ ทัดเทียม</t>
  </si>
  <si>
    <t>นางสาวณฐมน   ทุมทอง</t>
  </si>
  <si>
    <t>นางสาวเบญญา ตุมแม้น</t>
  </si>
  <si>
    <t>นางสาวพัชรา สมสาย</t>
  </si>
  <si>
    <t>นายบรรทิพย์ เจริญศรี</t>
  </si>
  <si>
    <t>นางสาวปิ่นมณี  มิ่งวิมาน</t>
  </si>
  <si>
    <t>นายชัยประสิทธิ์  กิจภักดี</t>
  </si>
  <si>
    <t>นายณัฐดนัย ตุมแม้น</t>
  </si>
  <si>
    <t>นางสาวศศิธร ชาญเดช</t>
  </si>
  <si>
    <t>ร้านธนพล ก่อสร้าง</t>
  </si>
  <si>
    <t>นายอภิสิทธิ์  จันที</t>
  </si>
  <si>
    <t>นางสาวปรางวลัย ผาลัง</t>
  </si>
  <si>
    <t>ร้านบ้านคอม ตาพระยา</t>
  </si>
  <si>
    <t>หจก. จำปาทองเสาเข็ม</t>
  </si>
  <si>
    <t>นายภานุสรณ์ เกียรติงาม</t>
  </si>
  <si>
    <t>ร้านธนเชษฐ์ มิสสิคธุรกิจบันเทิง</t>
  </si>
  <si>
    <t>นางจิราภรณ์ บุญชม้อย</t>
  </si>
  <si>
    <t>บจก.โชคแสนศักดิ์คอนสตรัคชั่น</t>
  </si>
  <si>
    <t>หจก.จุ่นเจริญ</t>
  </si>
  <si>
    <t>บ.เจ.ไอ.บี. คอมพิวเตอร์ กรุ๊ป จำกัด</t>
  </si>
  <si>
    <t>นางสวนันท์ กฤษแก้ว</t>
  </si>
  <si>
    <t>นายเกื้อ กฤษแก้ว</t>
  </si>
  <si>
    <t>สหกรณ์การเกษตรตาพระยา</t>
  </si>
  <si>
    <t>นายสุรเดช พิทักษ์จินดากุล</t>
  </si>
  <si>
    <t>ร้าน ซี.เคคอมพิวเตอร์แอนเซอร์วิส</t>
  </si>
  <si>
    <t>หจก.นวรรณ</t>
  </si>
  <si>
    <t>บจก.เรโนไทยอินดัสทรี้</t>
  </si>
  <si>
    <t>นายวรวุฒิ เย็นสม</t>
  </si>
  <si>
    <t>หจก.พิเชษฐ์สีดา</t>
  </si>
  <si>
    <t>นายกิตตินันท์ บุญเจียม</t>
  </si>
  <si>
    <t>ร้านนิว เอ็นอาร์ดีเคมีไฟร์</t>
  </si>
  <si>
    <t>น.ส.สมมนัส คำมั่น</t>
  </si>
  <si>
    <t>นางสาวพิยดา แสนวังศรี</t>
  </si>
  <si>
    <t>1 ต.ค.67</t>
  </si>
  <si>
    <t>8 ต.ค.67</t>
  </si>
  <si>
    <t>9 ต.ค.67</t>
  </si>
  <si>
    <t>15 ต.ค.67</t>
  </si>
  <si>
    <t>17 ต.ค.67</t>
  </si>
  <si>
    <t>18 ต.ค.67</t>
  </si>
  <si>
    <t>22 ต.ค.67</t>
  </si>
  <si>
    <t>24 ต.ค.67</t>
  </si>
  <si>
    <t>25 ต.ค.67</t>
  </si>
  <si>
    <t>29 ต.ค.67</t>
  </si>
  <si>
    <t>30 ต.ค.67</t>
  </si>
  <si>
    <t>31 ต.ค.67</t>
  </si>
  <si>
    <t>1 พ.ย.67</t>
  </si>
  <si>
    <t>5 พ.ย.67</t>
  </si>
  <si>
    <t>6 พ.ย.67</t>
  </si>
  <si>
    <t>7 พ.ย.67</t>
  </si>
  <si>
    <t>11 พ.ย.67</t>
  </si>
  <si>
    <t>12 พ.ย.67</t>
  </si>
  <si>
    <t>13 พ.ย.67</t>
  </si>
  <si>
    <t>18 พ.ย.67</t>
  </si>
  <si>
    <t>25 พ.ย.67</t>
  </si>
  <si>
    <t>26 พ.ย.67</t>
  </si>
  <si>
    <t>27 พ.ย.67</t>
  </si>
  <si>
    <t>29 พ.ย.67</t>
  </si>
  <si>
    <t>6 ธ.ค.67</t>
  </si>
  <si>
    <t>9 ธ.ค.67</t>
  </si>
  <si>
    <t>11 ธ.ค.67</t>
  </si>
  <si>
    <t>12 ธ.ค.67</t>
  </si>
  <si>
    <t>16 ธ.ค.67</t>
  </si>
  <si>
    <t>17 ธ.ค.67</t>
  </si>
  <si>
    <t>19 ธ.ค.67</t>
  </si>
  <si>
    <t>20 ธ.ค.67</t>
  </si>
  <si>
    <t>23 ธ.ค.67</t>
  </si>
  <si>
    <t>26 ธ.ค.67</t>
  </si>
  <si>
    <t>3 ม.ค.68</t>
  </si>
  <si>
    <t>8 ม.ค.68</t>
  </si>
  <si>
    <t>10 ม.ค.68</t>
  </si>
  <si>
    <t>13 ม.ค.68</t>
  </si>
  <si>
    <t>14 ม.ค.68</t>
  </si>
  <si>
    <t>20 ม.ค.68</t>
  </si>
  <si>
    <t>27 ม.ค.68</t>
  </si>
  <si>
    <t>29 ม.ค.68</t>
  </si>
  <si>
    <t>30 ม.ค.68</t>
  </si>
  <si>
    <t>31 ม.ค68</t>
  </si>
  <si>
    <t>3 ก.พ.68</t>
  </si>
  <si>
    <t>4 ก.พ.68</t>
  </si>
  <si>
    <t>5 ก.พ.68</t>
  </si>
  <si>
    <t>7 ก.พ.68</t>
  </si>
  <si>
    <t>11 ก.พ.68</t>
  </si>
  <si>
    <t>13 ก.พ.68</t>
  </si>
  <si>
    <t>18 ก.พ.68</t>
  </si>
  <si>
    <t>21 ก.พ.68</t>
  </si>
  <si>
    <t>25 ก.พ.68</t>
  </si>
  <si>
    <t>27 ก.พ.68</t>
  </si>
  <si>
    <t>28 ก.พ.68</t>
  </si>
  <si>
    <t>3 มี.ค.68</t>
  </si>
  <si>
    <t>7 มี.ค.68</t>
  </si>
  <si>
    <t>11 มี.ค.68</t>
  </si>
  <si>
    <t>12 มี.ค.68</t>
  </si>
  <si>
    <t>13 มี.ค.68</t>
  </si>
  <si>
    <t>14 มี.ค.68</t>
  </si>
  <si>
    <t>17 มี.ค.68</t>
  </si>
  <si>
    <t>19 มี.ค.68</t>
  </si>
  <si>
    <t>20 มี.ค.68</t>
  </si>
  <si>
    <t>21 มี.ค.68</t>
  </si>
  <si>
    <t>25 มี.ค.68</t>
  </si>
  <si>
    <t>28 มี.ค.68</t>
  </si>
  <si>
    <t>31 มี.ค.68</t>
  </si>
  <si>
    <t>วันที่  4  เดือนเมษายน พ.ศ.2568</t>
  </si>
  <si>
    <t>โครงการก่อสร้างถนนลูกรังเพื่อการเกษตรหมู่ที่ 15 บ้านทัพสยาม</t>
  </si>
  <si>
    <t>โครงการก่อสร้างถนนคอนกรีตเหล็กซอยหน้าวัด หมู่ที่ 13 บ้านเนินสะอาด</t>
  </si>
  <si>
    <t>จ้างทำป้ายไวนิลโครงการป้องกันและลดอุบัติเหตุทางถนนในช่วงเทศกาลสงกรานต์</t>
  </si>
  <si>
    <t>จ้างลงโปรแกรมคอมพิวเตอร์ กองช่าง</t>
  </si>
  <si>
    <t>ซื้อวัสดุและเวชภัณฑ์ยาประจำรถกู้ชีพกู้ภัย</t>
  </si>
  <si>
    <t>จ้างเหมาบริการแรงงานทั่วไป กองการศึกษา เม.ย.68</t>
  </si>
  <si>
    <t>โครงการก่อสร้างถนนคอนกรีตเสริมเหล็กสายหน้าบ้าน นายประเสริฐ หมู่ที่ 1</t>
  </si>
  <si>
    <t>โครงการปรับปรุงศาลาประชาคมหมู่บ้าน หมู่ที่ 9 บ้านนางาม</t>
  </si>
  <si>
    <t>ซื้อวัสดุอุปกรณ์โครงการพัฒนาศักยภาพผู้สูงอายุ ฯ</t>
  </si>
  <si>
    <t>ซื้อน้ำดื่ม โครงการป้องกันและลดอุบัติเหตุช่วงเทศกาลส่งกรานต์</t>
  </si>
  <si>
    <t>จ้างเหมาบริการซ่อมแซม ศพด.เนินสมบูรณ์</t>
  </si>
  <si>
    <t>โครงการก่อสร้างลานตากพืชผลการเกษตร หมู่ที่ 10 บ้านทัพเซียม</t>
  </si>
  <si>
    <t>โครงการก่อสร้างถนนคอนกรีตเสริมเหล็ก ซอย6 หมู่ที่ 14 บ้านเขาลูกช้าง</t>
  </si>
  <si>
    <t>โครงการก่อสร้างถนนคอนกรีตเสริมเหล็กสายตะวันตก นายจรูญ เย็นภู</t>
  </si>
  <si>
    <t>ซื้อผ้าอ้อมผู้ใหญ่</t>
  </si>
  <si>
    <t>ซื้อวัสดุวิทยาศาสตร์หรือการแพทย์ สารส้มขุ่น เบอร์1 สารส้มน้ำ</t>
  </si>
  <si>
    <t>จ้างเหมาโครงการซ่อมแซมถนน หมู่ที่ 1</t>
  </si>
  <si>
    <t>โครงการก่อสร้างถนนคอนกรีตเสริมเหล็ก หมู่ที่ 4 บ้านกุดเวียน ซอยหน้าบ้านกำนักน</t>
  </si>
  <si>
    <t>โครงการปรับปรุงระบบประปาหมู่บ้าน หมู่ที่ 16 บ้านบ่อน้ำใส</t>
  </si>
  <si>
    <t xml:space="preserve">โครงการขุดขยายสระประปาหมู่บ้าน หมู่ที่ 2 บ้านปางลาง </t>
  </si>
  <si>
    <t>โครงการก่อสร้างถนนคอนกรีตเสริมเหล็ก หมู่ที่ 12 บ้านเนินสมบูรณ์ สายผู้ช่วยทอน</t>
  </si>
  <si>
    <t>จ้างทำป้ายไวนิลโครงการบริการรับชำระภาษี</t>
  </si>
  <si>
    <t>ซื้อวัคซีนพร้อมอุปกรณ์ป้องกันโรคพิษสุนัขบ้า</t>
  </si>
  <si>
    <t>ซื้อถุงผ้าดิบโครงการธนาคารขยะ</t>
  </si>
  <si>
    <t>ซื้อผ้าและธงชาติเพื่อใช้ในพิธีวันฉัตรมงคล</t>
  </si>
  <si>
    <t>จ้างซ่อมบำรุงเครื่องปรับอากาศสำนักงาน สำนักปลัด</t>
  </si>
  <si>
    <t>จ้างบำรุงรักษารถยนต์ส่วนกลาง กง 9577 สก</t>
  </si>
  <si>
    <t>จ้างทำป้ายไวนิลเนื่องในพิธีวันฉัตรมงคล</t>
  </si>
  <si>
    <t>จ้างเหมาบริการแรงงานทั่วไป กองการศึกษา พ.ค.68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</si>
  <si>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12 บ้านเนินสมบูรณ์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</si>
  <si>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15 บ้านทัพสยาม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</si>
  <si>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 บ้านตาพระยา</t>
  </si>
  <si>
    <t>โครงการก่อสร้างถนนคอนกรีตเสริมเหล็กสายบ้านตานาก หมู่ที่ 6 บ้านป่าซอง</t>
  </si>
  <si>
    <t>โครงการก่อสร้างลานตากพืชผลการเกษตร หมู่ที่ 3 บ้านตะโก</t>
  </si>
  <si>
    <t>โครงการปรับปรุงระบบประปาหมู่บ้าน หมู่ที่ 17 บ้านร่มทอง</t>
  </si>
  <si>
    <t>โครงการปรับปรุงศาลาประชาคม หมู่ที่ 10 บ้านทัพเซียม</t>
  </si>
  <si>
    <t>โครงการกอสร้างลานกีฬาอเนกประสงค์ หมู่ที่ 10 บ้านทัพเซียม</t>
  </si>
  <si>
    <t>โครงการก่อสร้างลานตากพืชผลทางการเกษตร หมู่ที่ 11 บ้านกุดเตย</t>
  </si>
  <si>
    <t>ซื้อน้ำมันเชื้อเพลิงใส่เครื่องพ่นหมอกควัน</t>
  </si>
  <si>
    <t>โครงการก่อสร้างลานตากพืชผลทางการเกษตร หมู่ที่ 8 บ้านแก้วเพชรพลอย</t>
  </si>
  <si>
    <t>โครงการก่อสร้างระบบสูบน้ำด้วยพลังงานแสงอาทิตย์ (โซล่าปั๊ม)พร้อมขุดเจาะบาดาล บ้านห้วย หมู่ที่ 7</t>
  </si>
  <si>
    <t>ซื้อเครื่องโทรศัพท์เคลื่อนที่</t>
  </si>
  <si>
    <t>จ้างทำป้ายไวนิลกิจกรรมนโยบายต่ต้านการให้ หรือรับสินบน</t>
  </si>
  <si>
    <t>จ้างเหมาซ่อมแซมและบำรุงรักษาเครื่องปรับอากาศ กองช่าง</t>
  </si>
  <si>
    <t>จ้างซ่อมคอมพิวเตอร์ กองการศึกษา</t>
  </si>
  <si>
    <t>จ้างลงโปรแกรมคอมพิวเตอร์ กองคลัง</t>
  </si>
  <si>
    <t>จ้างเหมาซ่อมบำรุงและล้างเครื่องปรับอากาศ กองคลัง</t>
  </si>
  <si>
    <t>จ้างทำป้ายไวนิล</t>
  </si>
  <si>
    <t>ซื้อครุภัณฑ์วิทยาศาสตร์หรือการแพทย์ เครื่องพ่นหมอกควัน แบบสะพายไหล่ 2 เครื่อง</t>
  </si>
  <si>
    <t>ซื้อกรอบรูปและพานพุ่มดอกไม้ประดิษฐ์</t>
  </si>
  <si>
    <t>ซื้อทรายอะเบท โครงการรณรงค์การกำจัดแหล่งเพาะพันธุ์ยุงลาย ฯ</t>
  </si>
  <si>
    <t>จ้างเหมาซ่อมบำรุงเครื่องปรับอากาศสำนักปลัด</t>
  </si>
  <si>
    <t>จ้างเหมาบริการแรงงานทั่วไป กองคลัง มิ.ย. - ก.ค.68</t>
  </si>
  <si>
    <t>ซื้อน้ำมันเชื้อเพลิงใส่รถยนต์ส่วนกลาง มิ.ย. - ก.ค.68</t>
  </si>
  <si>
    <t>โครงการก่อสร้างถนนคอนกรีตเสริมเหล็ก หมู่ที่ 7 บ้านห้วน</t>
  </si>
  <si>
    <t>โครงการก่อสร้างรางระบายน้ำ คสล. หมู่ที่ 5 บ้านหนองไผ่</t>
  </si>
  <si>
    <t>โครงการก่อสร้างรางระบายน้ำ คสล. หมู่ที่ 13 บ้านเนินสะอาด</t>
  </si>
  <si>
    <t>จ้างเหมาบริการแรงงานทั่วไป (งานป้องกัน)</t>
  </si>
  <si>
    <t>ซื้อครุภัณฑ์สำนักงาน เครื่องปรับอากาศ ห้องป้องกัน</t>
  </si>
  <si>
    <t>จ้างซ่อมแซมประตูภายในสำนักงาน (ห้องประชุมเล็ก)</t>
  </si>
  <si>
    <t>จ้างฉีดวัคซีนป้องกันโรคพิษสุนัขบ้าฯ</t>
  </si>
  <si>
    <t>จ้างทำป้ายไวนิลโครงการสัตว์ปลอดโรคคนปลอดภัย จากโรคพิษสุนัขบ้า ฯ</t>
  </si>
  <si>
    <t>โครงการขุดขยายคลองยุทธศาสตร์ หมู่ที่ 1 บ้านตาพระยา</t>
  </si>
  <si>
    <t>ซื้อวัสดุคอมพิวเตอร์ กองการศึกษา</t>
  </si>
  <si>
    <t>ซื้อวัสดุสำนักงาน กองช่าง</t>
  </si>
  <si>
    <t>โครงการก่อสร้างทางการเกษตร หมู่ที่3 บ้านตะโก</t>
  </si>
  <si>
    <t>ซื้อน้ำมันเชื้อเพลิงโครงการรณรงค์การกำจัดแหล่งเพาะพันธุ์ยุงลาย ฯ</t>
  </si>
  <si>
    <t xml:space="preserve">โครงการก่อสร้างถนนคอนกรีตเสริมเหล็ก หมู่ที่ 12 บ้านเนินสมบูรณ์ </t>
  </si>
  <si>
    <t>โครงการก่อสร้างและซ่อมแซมถนนคอนกรีตเสริมเหล็ก หมู่ที่ 5 บ้านหนองไผ่</t>
  </si>
  <si>
    <t>โครงการก่อสร้างรางระบายน้ำ หมู่ที่ 7 บ้านห้วย</t>
  </si>
  <si>
    <t>โครงกรขุดสระประปาหมู่บ้าน หมู่ที่ 4 บ้านกุดเวียน</t>
  </si>
  <si>
    <t>จ้างเหมาบริการแรงงานทั่วไป สาธารณสุข ฯ มิ.ย.68</t>
  </si>
  <si>
    <t>ซื้อวัสดุก่อสร้างท่อพีวีซี ศพด.ปางลาง</t>
  </si>
  <si>
    <t>โครงการก่อสร้างถนนคอนกรีตเสริมเหล็ก หมู่ที่ 6 บ้านป่าซอง</t>
  </si>
  <si>
    <t>โครงการก่อสร้างทางเข้าที่ทำการ อบต.ตาพระยา แห่งใหม่ ม.1</t>
  </si>
  <si>
    <t>โครงการก่อสร้างถนนลูกรังเพื่อการเกษตร ม.4 บ้านกุดเวียน</t>
  </si>
  <si>
    <t>โครงการก่อสร้างถนนลูกรังเพื่อการเกษตร ม.8 บ้านแก้วเพชรพลอย นาตาเมา</t>
  </si>
  <si>
    <t>โครงการก่อสร้างถนนคอนกรีตเสริมเหล็ก ม.16 บ่อน้ำใส</t>
  </si>
  <si>
    <t>โครงการก่อสร้างปรับปรุงซ่อมแซมถนนคอนกรีตเสริมเหล็กในเขตตำบลตาพระยา</t>
  </si>
  <si>
    <t>โครงการก่อสร้างถนนลูกรังเพื่อการเกษตร ม.7 บ้านห้วย</t>
  </si>
  <si>
    <t>โครงการก่อสร้างถนนคอนกรีตเสริมเหล็ก ม.14 บ้านเขาลูกช้าง</t>
  </si>
  <si>
    <t>ซื้อครุภัณฑ์เครื่องคอมพิวเตอร์ กองช่าง</t>
  </si>
  <si>
    <t>ซื้อวัสดุอุปกรณ์โครงการช่วยเหลือประชาชนฯ</t>
  </si>
  <si>
    <t>ซื้อเครื่องปรับอากาศให้ ศพด.ทั้ง 7 แห่ง</t>
  </si>
  <si>
    <t>โครงการก่อสร้างถนนคอนกรีตเสริมเหล็ก ม.10 บ้านทัพเซียม</t>
  </si>
  <si>
    <t>ซื้อวัสดุก่อสร้าง ศพด.บ้านตะโก</t>
  </si>
  <si>
    <t>โครงการก่อสร้างเสาธงที่ทำการ อบต.แห่งใหม่</t>
  </si>
  <si>
    <t>โครงการก่อสร้างป้ายพร้อมรั้วและประตูสำนักงาน</t>
  </si>
  <si>
    <t>โครงการก่อสร้างถนน คสล. ม.11 บ้านกุดเตย</t>
  </si>
  <si>
    <t>โครงการก่อสร้างถนน คสล. ม.17 บ้านร่มทอง</t>
  </si>
  <si>
    <t>ซื้อครุภัณฑ์เครื่องคอมพิวเตอร์ สำนักปลัด</t>
  </si>
  <si>
    <t>ซื้อต้นไม้โครงการจัดระเบียบท้องถิ่น 1 อปท. 1 ถนนสวย ปลอดภัยฯ</t>
  </si>
  <si>
    <t>จ้างเหมายานพาหนะ ศึกษาดูงาน จ.ตราด</t>
  </si>
  <si>
    <t>จ้างเหมาบริการเช่าเครื่องถ่ายเอกสาร กองช่าง ก.ค.-ก.ย.68</t>
  </si>
  <si>
    <t>จ้างเหมาบริการเช่าเครื่องถ่ายเอกสาร กองคลัง ก.ค.-ก.ย.68</t>
  </si>
  <si>
    <t>จ้างเหมาบริการแรงงานทั่วไป สาธารณสุข ก.ค.-ก.ย.68</t>
  </si>
  <si>
    <t>จ้างเหมาบริการแรงงานทั่วไป พนักงานขับรถยนต์กู้ชีพ ก.ค.-ก.ย.68</t>
  </si>
  <si>
    <t>จ้างเหมาบริการแรงงานทั่วไป พนักงานขับรถบรรทุกขยะ ก.ค.-ก.ย.68</t>
  </si>
  <si>
    <t>จ้างเหมาบริการแรงงานทั่วไป พนักงานกู้ชีพ ก.ค.-ก.ย.68</t>
  </si>
  <si>
    <t>จ้างเหมาบริการแรงงานทั่วไป พนักงานประจำรถบรรทุกขยะ ก.ค.-ก.ย.68</t>
  </si>
  <si>
    <t>จ้างเหมาบริการแรงงานทั่วไป กองช่าง ก.ค.-ก.ย.68</t>
  </si>
  <si>
    <t>จ้างเหมาบริการแรงงานทั่วไป ศพด.ร่มทอง ก.ค-ก.ย.68</t>
  </si>
  <si>
    <t>จ้างเหมาบริการแรงงานทั่วไป ศพด.เขาลูกช้าง ก.ค.-ก.ย.68</t>
  </si>
  <si>
    <t>จ้างเหมาบริการแรงงานทั่วไป ศพด.กุดเวียน ก.ค.-ก.ย.68</t>
  </si>
  <si>
    <t>จ้างเหมาบริการแรงงานทั่วไป กองการศึกษา ก.ค.-ก.ย.68</t>
  </si>
  <si>
    <t>จ้างเหมาบริการแรงงานทั่วไปยานพาหนะ ก.ค.-ก.ย.68</t>
  </si>
  <si>
    <t>จ้างเหมาบริการแรงงานทั่วไป งานประชาสัมพันธ์ ก.ค.-ก.ย.68</t>
  </si>
  <si>
    <t>จ้างเหมาบริการแรงงานทั่วไป งานแม่บ้าน ก.ค.-ก.ย.68</t>
  </si>
  <si>
    <t>จ้างเหมาบริการแรงงานทั่วไป คนสวน ก.ค.-ก.ย.68</t>
  </si>
  <si>
    <t>จ้างเหมาบริการแรงงานทั่วไป ดูแลรักษาความปลอดภัย ก.ค.-ก.ย.68</t>
  </si>
  <si>
    <t>จ้างเหมาบริการแรงงานทั่วไป งานป้องกัน ก.ค.-ก.ย.68</t>
  </si>
  <si>
    <t>ซื้ออาหารเสริม นมโรงเรียน ก.ค.68</t>
  </si>
  <si>
    <t>ซื้ออาหารเสริม นม ศพด. ก.ค.68</t>
  </si>
  <si>
    <t>โครงการก่อสร้างถนน คสล. ม.13 บ้านเนินสะอาด</t>
  </si>
  <si>
    <t>โครงการก่อสร้างระบบสูบน้ำด้วยพลังงานแสงอาทิตย์ (โซล่าปั๊ม)พร้อมขุดเจาะบาดาล บ้านห้วย หมู่ที่ 9</t>
  </si>
  <si>
    <t>ซื้อเทียนพรรษา</t>
  </si>
  <si>
    <t>ซื้อวัสดุโครงการสืบสานประเพณีแห่เทียน</t>
  </si>
  <si>
    <t>จ้างเหมาซ่อมแซม ศพด.บ้านตะโก</t>
  </si>
  <si>
    <t>โครงการขุดสระประปาหมู่บ้าน ม.15 บ้านทัพสยาม</t>
  </si>
  <si>
    <t>โครงการก่อสร้างหอกระจายข่าว ม.13 บ้านเนินสะอาด</t>
  </si>
  <si>
    <t>โครงการก่อสร้างถนน คสล. ม.12 บ้านเนินสมบูรณ์</t>
  </si>
  <si>
    <t>จ้างเหมาบำรุงรักษาและซ่อมแซมคอมพิวเตอร์สำนักงาน กองคลัง</t>
  </si>
  <si>
    <t>จ้างเหมาทำป้ายไวนิลตามมาตรการการแก้ไขปัญหาไฟป่า ฯ</t>
  </si>
  <si>
    <t>จ้างทำป้ายโครงการผักตบชวา</t>
  </si>
  <si>
    <t>จ้างเหมาเปลี่ยนถ่ายน้ำมันเครื่องรถยนต์ส่วนกลาง กต 7441 สก</t>
  </si>
  <si>
    <t>จ้างเหมาบริการรถแบคโฮเล็ก</t>
  </si>
  <si>
    <t>จ้างเหมาบริการรถแบคโฮใหญ่</t>
  </si>
  <si>
    <t>ซื้อครุภัณฑ์งานบ้านงานครัว เลื่อยโซ่ยนต์ 20แรงม้า</t>
  </si>
  <si>
    <t>จ้างทำป้ายไวนิลการจัดกิจกรรมเฉลิมพระเกียรติพระบาทสมเด็จพระเจ้าอยู่หัว ฯ</t>
  </si>
  <si>
    <t>ซื้ออุปกรณ์เวชภัณฑ์</t>
  </si>
  <si>
    <t>ซื้อวัสดุไฟฟ้า ศพด.ตะโก</t>
  </si>
  <si>
    <t>ซื้อวัสดุทำบุญเยี่ยมวัด</t>
  </si>
  <si>
    <t>ซื้อน้ำมันใส่เครื่องตัดหญ้า</t>
  </si>
  <si>
    <t>ซื้อถุงยังชีพเพื่อช่วยเหลือประชาชนผู้ประสบภัยพิบัติ กรณีกองกำลังจากนอกประเทศชายแดนไทย - กัมพูชา</t>
  </si>
  <si>
    <t>ซื้อแบตเตอรี่ นข 2010 สก</t>
  </si>
  <si>
    <t>โครงการก่อสร้างหอกระจายข่าว ม.3 บ้านตะโก</t>
  </si>
  <si>
    <t>โครงการก่อสร้างหอกระจายข่าว ม.11 บ้านกุดเตย</t>
  </si>
  <si>
    <t>ซื้ออาหารเสริม นม ยูเอชที สำหรับ ศพด. เดือนสิงหาคม 2568</t>
  </si>
  <si>
    <t>ซื้ออาหารเสริม นม ยูเอชที สำหรับ โรงเรียน เดือนสิงหาคม 2568</t>
  </si>
  <si>
    <t>จ้างเหมาบริการเช่าพื้นที่อินเตอร์เน็ตเป็นเวลา 12 เดือน พื้นที่ไม่จำกัด</t>
  </si>
  <si>
    <t>จ้างเหมาบริการรายปีเครื่องบันทึกข้อมูลการเดินทางของรถ (GPS) ทะเบียน 80-9858</t>
  </si>
  <si>
    <t>จ้างซ่อมรถยนต์ส่วนกลาง นข 2010 สก</t>
  </si>
  <si>
    <t>จ้างทำป้าย</t>
  </si>
  <si>
    <t>จ้างซ่อมรถยนต์ส่วนกลาง กง 9577 สก</t>
  </si>
  <si>
    <t>จ้างซ่อมรถยนต์ส่วนกลาง กข 5942 สก</t>
  </si>
  <si>
    <t>โครงการก่อสร้างถนนเพื่อการเกษตร ม.15 บ้านทัพสยาม</t>
  </si>
  <si>
    <t>โครงการขุดสระประปา ม.2 บ้านปางลาง พร้อมติดตั้งป้าย</t>
  </si>
  <si>
    <t>จ้างเหมาบริการแรงงานทั่วไป กองการศึกษาฯ เดือนสิงหาคม 2568</t>
  </si>
  <si>
    <t>นางสาววิษร ยางศิลา</t>
  </si>
  <si>
    <t>นายเกิดศักดา เกิดศักดิ์</t>
  </si>
  <si>
    <t>บ.ดีทราเวลเลอร์ไทย์ จำกัด</t>
  </si>
  <si>
    <t>หจก.นภัสนันท์</t>
  </si>
  <si>
    <t>บจก.ทำรุ่ง</t>
  </si>
  <si>
    <t>ร้านเอ.ที.เอส.แอร์</t>
  </si>
  <si>
    <t>นางสาวพรทิวา การัมย์</t>
  </si>
  <si>
    <t>ร้านโพธิ์ ศรีโฟน</t>
  </si>
  <si>
    <t>ร้านศักดิ์สูง โฟ้โต้แอน สตูดิโอ</t>
  </si>
  <si>
    <t>ร้านอนันแอร์</t>
  </si>
  <si>
    <t>บจก.อาร์พีทวีพรัพย์</t>
  </si>
  <si>
    <t>นายสุรศักดิ์ นิติสารวงศ์</t>
  </si>
  <si>
    <t>นายศักดิ์ดา เกิดศักดิ์</t>
  </si>
  <si>
    <t>นายโซ พันตรี</t>
  </si>
  <si>
    <t>นางสุนิสา ชมดี</t>
  </si>
  <si>
    <t>นายคูณ พระศรีรัมย์</t>
  </si>
  <si>
    <t>ร้านเด่นศักดิ์ ไวนิลแอนออดิโอ</t>
  </si>
  <si>
    <t>ร้านสุรพัศการเกษตร</t>
  </si>
  <si>
    <t>นายกิติภูมิ ตรีวงษ์</t>
  </si>
  <si>
    <t>นางสาวกัญญาภรณ์ พันทอง</t>
  </si>
  <si>
    <t>หจก.เติมเต็มวัสดุ</t>
  </si>
  <si>
    <t>นายอดิศักดิ์ คูนาคำ</t>
  </si>
  <si>
    <t>นางสาวศิรินันท์ กมลมา</t>
  </si>
  <si>
    <t>นายวิเชียร อุสดี</t>
  </si>
  <si>
    <t>ร้านมหาพันธ์วิทยานานาธรรม</t>
  </si>
  <si>
    <t>นายวีระยุทธ ภูมิเพ็ง</t>
  </si>
  <si>
    <t>หจก.ทวีกิจ ก่อสร้าง 2016</t>
  </si>
  <si>
    <t>นายสุทน สารทอน</t>
  </si>
  <si>
    <t>ร้านเด่นศักดิ์ไวนิล</t>
  </si>
  <si>
    <t>ร้าน อรรถพรแอร์-ไดนาโม</t>
  </si>
  <si>
    <t>นายอรรถพล จันดีนอก</t>
  </si>
  <si>
    <t>ร้านมั่งมีศรีสุข</t>
  </si>
  <si>
    <t>ร้านอรัญการปศุสัตว์</t>
  </si>
  <si>
    <t>นางกุดั่น สงนวน</t>
  </si>
  <si>
    <t>นายสมคิด จันทน์เทศ</t>
  </si>
  <si>
    <t>ร้านอรรถพรแอร์-ไดนาโม</t>
  </si>
  <si>
    <t xml:space="preserve">สหกรณ์โคนม วังน้ำเย็น </t>
  </si>
  <si>
    <t>บ.ไออีเอ็ม แทร็กกิ้ง จำกัด</t>
  </si>
  <si>
    <t>นางสาวอชิรญา ดาษดื่น</t>
  </si>
  <si>
    <t>1 เม.ย.68</t>
  </si>
  <si>
    <t>3 เม.ย.68</t>
  </si>
  <si>
    <t>4 เม.ย.68</t>
  </si>
  <si>
    <t>8 เม.ย.68</t>
  </si>
  <si>
    <t>9 เม.ย.68</t>
  </si>
  <si>
    <t>10 เม.ย.68</t>
  </si>
  <si>
    <t>11 เม.ย.68</t>
  </si>
  <si>
    <t>21 เม.ย.68</t>
  </si>
  <si>
    <t>24 เม.ย.68</t>
  </si>
  <si>
    <t>25 เม.ย.68</t>
  </si>
  <si>
    <t>30 เม.ย.68</t>
  </si>
  <si>
    <t>2 พ.ค.68</t>
  </si>
  <si>
    <t>6 พ.ค.68</t>
  </si>
  <si>
    <t>7 พ.ค.68</t>
  </si>
  <si>
    <t>8 พ.ค.68</t>
  </si>
  <si>
    <t>13 พ.ค.68</t>
  </si>
  <si>
    <t>15 พ.ค.68</t>
  </si>
  <si>
    <t>20 พ.ค.68</t>
  </si>
  <si>
    <t>22 พ.ค.68</t>
  </si>
  <si>
    <t>26 พ.ค.68</t>
  </si>
  <si>
    <t>27 พ.ค.68</t>
  </si>
  <si>
    <t>28 พ.ค.68</t>
  </si>
  <si>
    <t>29 พ.ค.68</t>
  </si>
  <si>
    <t>30 พ.ค.68</t>
  </si>
  <si>
    <t>4 มิ.ย.68</t>
  </si>
  <si>
    <t>5 มิ.ย.68</t>
  </si>
  <si>
    <t>6 มิ.ย.68</t>
  </si>
  <si>
    <t>9 มิ.ย.68</t>
  </si>
  <si>
    <t>10 มิ.ย.68</t>
  </si>
  <si>
    <t>11 มิ.ย.68</t>
  </si>
  <si>
    <t>12 มิ.ย.68</t>
  </si>
  <si>
    <t>13 มิ.ย.68</t>
  </si>
  <si>
    <t>16 มิ.ย.68</t>
  </si>
  <si>
    <t>17 มิ.ย.68</t>
  </si>
  <si>
    <t>18 มิ.ย.68</t>
  </si>
  <si>
    <t>19 มิ.ย.68</t>
  </si>
  <si>
    <t>20 มิ.ย.68</t>
  </si>
  <si>
    <t>23 มิ.ย.68</t>
  </si>
  <si>
    <t>24 มิ.ย.68</t>
  </si>
  <si>
    <t>25 มิ.ย.68</t>
  </si>
  <si>
    <t>26 มิ.ย.68</t>
  </si>
  <si>
    <t>30 มิ.ย.68</t>
  </si>
  <si>
    <t>1 ก.ค.68</t>
  </si>
  <si>
    <t>7 ก.ค.68</t>
  </si>
  <si>
    <t>8 ก.ค.68</t>
  </si>
  <si>
    <t>9 ก.ค.68</t>
  </si>
  <si>
    <t>14 ก.ค.68</t>
  </si>
  <si>
    <t>15 ก.ค.68</t>
  </si>
  <si>
    <t>16 ก.ค.68</t>
  </si>
  <si>
    <t>18 ก.ค.68</t>
  </si>
  <si>
    <t>21 ก.ค.68</t>
  </si>
  <si>
    <t>22 ก.ค.68</t>
  </si>
  <si>
    <t>23 ก.ค.68</t>
  </si>
  <si>
    <t>24 ก.ค.68</t>
  </si>
  <si>
    <t>29 ก.ค.68</t>
  </si>
  <si>
    <t>31 ก.ค.68</t>
  </si>
  <si>
    <t>1 ส.ค.68</t>
  </si>
  <si>
    <t>4 ส.ค.68</t>
  </si>
  <si>
    <t>5 ส.ค.68</t>
  </si>
  <si>
    <t>6 ส.ค.68</t>
  </si>
  <si>
    <t>7 ส.ค.68</t>
  </si>
  <si>
    <t>13 ส.ค.68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</si>
  <si>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</si>
  <si>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</si>
  <si>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</si>
  <si>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</si>
  <si>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</si>
  <si>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</si>
  <si>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</si>
  <si>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</si>
  <si>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</si>
  <si>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</si>
  <si>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</si>
  <si>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</si>
  <si>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</si>
  <si>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</si>
  <si>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</si>
  <si>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</si>
  <si>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</si>
  <si>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</si>
  <si>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ซ1/2568</t>
  </si>
  <si>
    <t>ซ2/2568</t>
  </si>
  <si>
    <t>19/2568</t>
  </si>
  <si>
    <t>ก1/2568</t>
  </si>
  <si>
    <t>20/2568</t>
  </si>
  <si>
    <t>ก/2568</t>
  </si>
  <si>
    <t>ก3/2568</t>
  </si>
  <si>
    <t>ก4/2568</t>
  </si>
  <si>
    <t>ก5/2568</t>
  </si>
  <si>
    <t>21/2568</t>
  </si>
  <si>
    <t>ก6/2568</t>
  </si>
  <si>
    <t>ก7/2568</t>
  </si>
  <si>
    <t>22/2568</t>
  </si>
  <si>
    <t>23/2568</t>
  </si>
  <si>
    <t>ก8/2568</t>
  </si>
  <si>
    <t>24/2568</t>
  </si>
  <si>
    <t>25/2568</t>
  </si>
  <si>
    <t>ซ3/2568</t>
  </si>
  <si>
    <t>ซ4/2568</t>
  </si>
  <si>
    <t>26/2568</t>
  </si>
  <si>
    <t>27/2568</t>
  </si>
  <si>
    <t>28/2568</t>
  </si>
  <si>
    <t>30/2568</t>
  </si>
  <si>
    <t>31/2568</t>
  </si>
  <si>
    <t>32/2568</t>
  </si>
  <si>
    <t>ก9/2568</t>
  </si>
  <si>
    <t>33/2568</t>
  </si>
  <si>
    <t>ก10/2568</t>
  </si>
  <si>
    <t>ก11/2568</t>
  </si>
  <si>
    <t>ก12/2568</t>
  </si>
  <si>
    <t>ซ5/2568</t>
  </si>
  <si>
    <t>ซ6/2568</t>
  </si>
  <si>
    <t>34/2568</t>
  </si>
  <si>
    <t>ก13/2568</t>
  </si>
  <si>
    <t>ก14/2568</t>
  </si>
  <si>
    <t>35/2568</t>
  </si>
  <si>
    <t>36/2568</t>
  </si>
  <si>
    <t>37/2568</t>
  </si>
  <si>
    <t>38/2568</t>
  </si>
  <si>
    <t>ก15/2568</t>
  </si>
  <si>
    <t>ก16/2568</t>
  </si>
  <si>
    <t>ก17/2568</t>
  </si>
  <si>
    <t>39/2568</t>
  </si>
  <si>
    <t>41/2568</t>
  </si>
  <si>
    <t>42/2568</t>
  </si>
  <si>
    <t>ก18/2568</t>
  </si>
  <si>
    <t>44/2568</t>
  </si>
  <si>
    <t>ก19/2568</t>
  </si>
  <si>
    <t>ก20/2568</t>
  </si>
  <si>
    <t>45/2568</t>
  </si>
  <si>
    <t>46/2568</t>
  </si>
  <si>
    <t>47/2568</t>
  </si>
  <si>
    <t>48/2568</t>
  </si>
  <si>
    <t>ก21/2568</t>
  </si>
  <si>
    <t>ก22/2568</t>
  </si>
  <si>
    <t>49/2568</t>
  </si>
  <si>
    <t>50/2568</t>
  </si>
  <si>
    <t>ซ9/2568</t>
  </si>
  <si>
    <t>ซ10/2568</t>
  </si>
  <si>
    <t>51/2568</t>
  </si>
  <si>
    <t>52/2568</t>
  </si>
  <si>
    <t>53/2568</t>
  </si>
  <si>
    <t>54/2568</t>
  </si>
  <si>
    <t>29/2568</t>
  </si>
  <si>
    <t>55/2568</t>
  </si>
  <si>
    <t>E2/2568</t>
  </si>
  <si>
    <t>ก23/2568</t>
  </si>
  <si>
    <t>56/2568</t>
  </si>
  <si>
    <t>ก24/2568</t>
  </si>
  <si>
    <t>ก25/2568</t>
  </si>
  <si>
    <t>ก26/2568</t>
  </si>
  <si>
    <t>ก27/2568</t>
  </si>
  <si>
    <t>57/2568</t>
  </si>
  <si>
    <t>ก28/2568</t>
  </si>
  <si>
    <t>ก29/2568</t>
  </si>
  <si>
    <t>ก30/2568</t>
  </si>
  <si>
    <t>ก31/2568</t>
  </si>
  <si>
    <t>ก32/2568</t>
  </si>
  <si>
    <t>ก33/2568</t>
  </si>
  <si>
    <t>ก34/2568</t>
  </si>
  <si>
    <t>58/2568</t>
  </si>
  <si>
    <t>ซ13/2568</t>
  </si>
  <si>
    <t>ซ14/2568</t>
  </si>
  <si>
    <t>59/2568</t>
  </si>
  <si>
    <t>ก35/2568</t>
  </si>
  <si>
    <t>60/2568</t>
  </si>
  <si>
    <t>ก36/2568</t>
  </si>
  <si>
    <t>61/2568</t>
  </si>
  <si>
    <t>ก37/2568</t>
  </si>
  <si>
    <t>ก38/2568</t>
  </si>
  <si>
    <t>ก39/2568</t>
  </si>
  <si>
    <t>ก40/2568</t>
  </si>
  <si>
    <t>62/2568</t>
  </si>
  <si>
    <t>63/2568</t>
  </si>
  <si>
    <t>64/2568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</si>
  <si>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</si>
  <si>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</si>
  <si>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</si>
  <si>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</si>
  <si>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</si>
  <si>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</si>
  <si>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</si>
  <si>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</si>
  <si>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</si>
  <si>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ก41/2568</t>
  </si>
  <si>
    <t>ก42/2568</t>
  </si>
  <si>
    <t>ก43/2568</t>
  </si>
  <si>
    <t>ก44/2568</t>
  </si>
  <si>
    <t>ก46/2568</t>
  </si>
  <si>
    <t>74/2568</t>
  </si>
  <si>
    <t>ก48/2568</t>
  </si>
  <si>
    <t>วิเชียร อินเตอร์เทรด</t>
  </si>
  <si>
    <t>ซื้อวัสดุก่อสร้าง(ยางมะตอยสำเร็จรูป)</t>
  </si>
  <si>
    <t>ก45/2568</t>
  </si>
  <si>
    <t>ก47/2568</t>
  </si>
  <si>
    <t>ซ15/2568</t>
  </si>
  <si>
    <t>ก49/2568</t>
  </si>
  <si>
    <t>ก50/2568</t>
  </si>
  <si>
    <t>ก51/2568</t>
  </si>
  <si>
    <t>ก52/2568</t>
  </si>
  <si>
    <t>75/2568</t>
  </si>
  <si>
    <t>76/2568</t>
  </si>
  <si>
    <t>40/2568</t>
  </si>
  <si>
    <t>ก55/2568</t>
  </si>
  <si>
    <t>ก53/2568</t>
  </si>
  <si>
    <t>ก54/2568</t>
  </si>
  <si>
    <t>ก56/2568</t>
  </si>
  <si>
    <t>ก57/2568</t>
  </si>
  <si>
    <t>ก58/2568</t>
  </si>
  <si>
    <t>ก59/2568</t>
  </si>
  <si>
    <t>ก60/2568</t>
  </si>
  <si>
    <t>ก61/2568</t>
  </si>
  <si>
    <t>77/2568</t>
  </si>
  <si>
    <t>78/2568</t>
  </si>
  <si>
    <t>ก62/2568</t>
  </si>
  <si>
    <t>ก63/2568</t>
  </si>
  <si>
    <t>79/2568</t>
  </si>
  <si>
    <t>80/2568</t>
  </si>
  <si>
    <t>43/2568</t>
  </si>
  <si>
    <t>81/2568</t>
  </si>
  <si>
    <t>82/2568</t>
  </si>
  <si>
    <t>83/2568</t>
  </si>
  <si>
    <t>84/2568</t>
  </si>
  <si>
    <t>ก67/2568</t>
  </si>
  <si>
    <t>ก68/2568</t>
  </si>
  <si>
    <t>ก69/2568</t>
  </si>
  <si>
    <t>ก70/2568</t>
  </si>
  <si>
    <t>85/2568</t>
  </si>
  <si>
    <t>86/2568</t>
  </si>
  <si>
    <t>ก71/2568</t>
  </si>
  <si>
    <t>87/2568</t>
  </si>
  <si>
    <t>88/2568</t>
  </si>
  <si>
    <t>89/2568</t>
  </si>
  <si>
    <t>90/2568</t>
  </si>
  <si>
    <t>91/2568</t>
  </si>
  <si>
    <t>92/2568</t>
  </si>
  <si>
    <t>ก72/2568</t>
  </si>
  <si>
    <t>ก73/2568</t>
  </si>
  <si>
    <t>ก74/2568</t>
  </si>
  <si>
    <t>ก75/2568</t>
  </si>
  <si>
    <t>ก76/2568</t>
  </si>
  <si>
    <t>93/2568</t>
  </si>
  <si>
    <t>ก77/2568</t>
  </si>
  <si>
    <t>ก78/2568</t>
  </si>
  <si>
    <t>ก79/2568</t>
  </si>
  <si>
    <t>ก80/2568</t>
  </si>
  <si>
    <t>94/2568</t>
  </si>
  <si>
    <t>ก81/2568</t>
  </si>
  <si>
    <t>95/2568</t>
  </si>
  <si>
    <t>96/2568</t>
  </si>
  <si>
    <t>97/2568</t>
  </si>
  <si>
    <t>ก82/2568</t>
  </si>
  <si>
    <t>ก83/2568</t>
  </si>
  <si>
    <t>ก84/2568</t>
  </si>
  <si>
    <t>98/2568</t>
  </si>
  <si>
    <t>99/2568</t>
  </si>
  <si>
    <t>ก85/2568</t>
  </si>
  <si>
    <t>101/2568</t>
  </si>
  <si>
    <t>ก86/2568</t>
  </si>
  <si>
    <t>102/2568</t>
  </si>
  <si>
    <t>ก87/2568</t>
  </si>
  <si>
    <t>ก88/2568</t>
  </si>
  <si>
    <t>ก89/2568</t>
  </si>
  <si>
    <t>ก90/2568</t>
  </si>
  <si>
    <t>103/2568</t>
  </si>
  <si>
    <t>104/2568</t>
  </si>
  <si>
    <t>100/2568</t>
  </si>
  <si>
    <t>105/2568</t>
  </si>
  <si>
    <t>106/2568</t>
  </si>
  <si>
    <t>ซ18/2568</t>
  </si>
  <si>
    <t>ซ19/2568</t>
  </si>
  <si>
    <t>ก91/2568</t>
  </si>
  <si>
    <t>ก92/2568</t>
  </si>
  <si>
    <t>4 ก.ค.68</t>
  </si>
  <si>
    <t>107/2568</t>
  </si>
  <si>
    <t>ก93/2568</t>
  </si>
  <si>
    <t>ก94/2568</t>
  </si>
  <si>
    <t>ก95/2568</t>
  </si>
  <si>
    <t>109/2568</t>
  </si>
  <si>
    <t>110/2568</t>
  </si>
  <si>
    <t>111/2568</t>
  </si>
  <si>
    <t>113/2568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</si>
  <si>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</si>
  <si>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</si>
  <si>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</si>
  <si>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</si>
  <si>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</si>
  <si>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</si>
  <si>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</si>
  <si>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</si>
  <si>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ก96/2568</t>
  </si>
  <si>
    <t>จ้างเหมาบริการรถแบคโฮคันใหญ่</t>
  </si>
  <si>
    <t>ก97/2568</t>
  </si>
  <si>
    <t>ซ20/2568</t>
  </si>
  <si>
    <t>ซ21/2568</t>
  </si>
  <si>
    <t>108/2568</t>
  </si>
  <si>
    <t>ตาพระยาอิงค์เจท</t>
  </si>
  <si>
    <t>ก98/256/</t>
  </si>
  <si>
    <t>ก99/2568</t>
  </si>
  <si>
    <t>มหาวิทยาลัยราชภัฏวไลยอลงกรณ์</t>
  </si>
  <si>
    <t>จ้างเหมาบริการแรงงานทั่วไปกองการศึกษา ก.ย.68</t>
  </si>
  <si>
    <t>112/2568</t>
  </si>
  <si>
    <t>14 ส.ค.68</t>
  </si>
  <si>
    <t>29 ส.ค.68</t>
  </si>
  <si>
    <t>โครงการก่อสร้างท่อลอดเหลี่ยม ม.8 บ้านแก้วเพชรพลอย</t>
  </si>
  <si>
    <t>โครงการก่อสร้างฝายน้ำล้น ม.17</t>
  </si>
  <si>
    <t>นายสุรชัย คำภูมี</t>
  </si>
  <si>
    <t>ก101/2568</t>
  </si>
  <si>
    <t>ก102/2568</t>
  </si>
  <si>
    <t>27 ส.ค.68</t>
  </si>
  <si>
    <t>8 ส.ค.68</t>
  </si>
  <si>
    <t>จ้างซ่อมเครื่องปรับอากาศ กองสาธารณสุข ฯ</t>
  </si>
  <si>
    <t>จ้างเหมาบริการการกำจัดและป้องกันปลวก</t>
  </si>
  <si>
    <t>เมษาไอที เซอร์วิส</t>
  </si>
  <si>
    <t>15 ส.ค.68</t>
  </si>
  <si>
    <t>4 ก.ย.68</t>
  </si>
  <si>
    <t>9 ก.ย.68</t>
  </si>
  <si>
    <t>10 ก.ย.68</t>
  </si>
  <si>
    <t>น้อยการยาง</t>
  </si>
  <si>
    <t>จ้างเหมาบำรุงรักษารถบรรทุกน้ำอเนกประสงค์ 80-9858 สก</t>
  </si>
  <si>
    <t>จ้างเหมาบำรุรักษาเครื่องปรับอากาศ กองการศึกษา</t>
  </si>
  <si>
    <t>จ้างเหมากำจักปลวก อาคารสำนักงานใหม่</t>
  </si>
  <si>
    <t>ซื้อวัสดุก่อสร้างโครงการปรับสภาพแวดล้อมและสิ่งอำนวยความสะดวกขอกผู้สูงอายุ ฯ</t>
  </si>
  <si>
    <t>123/2568</t>
  </si>
  <si>
    <t>20 ส.ค.68</t>
  </si>
  <si>
    <t>124/2568</t>
  </si>
  <si>
    <t>125/2568</t>
  </si>
  <si>
    <t>ยอดเยี่ยมวัสดุ</t>
  </si>
  <si>
    <t>ซื้อวัสดุก่อสร้างปรับสภาพแวดล้อมที่อยู่อาศัยให้แก่คนพิการ ผู้สูงอายุ ฯ</t>
  </si>
  <si>
    <t>2 ก.ย.68</t>
  </si>
  <si>
    <t>127/2568</t>
  </si>
  <si>
    <t>128/2568</t>
  </si>
  <si>
    <t>129/2568</t>
  </si>
  <si>
    <t>ซื้อน้ำมันตัดหญ้า</t>
  </si>
  <si>
    <t>ซื้อวัสดุไฟฟ้า กองช่าง</t>
  </si>
  <si>
    <t>ซื้อวัสดุไฟฟ้า ศพด.กุดเวียน</t>
  </si>
  <si>
    <t>130/2568</t>
  </si>
  <si>
    <t>131/2568</t>
  </si>
  <si>
    <t>บ้านคอมตาพระยา</t>
  </si>
  <si>
    <t>11 ก.ย.68</t>
  </si>
  <si>
    <t>132/2568</t>
  </si>
  <si>
    <t>133/2568</t>
  </si>
  <si>
    <t xml:space="preserve">สรุปผลการดำเนินการจัดซื้อจัดจ้างในรอบเดือนตุลาคม 2567  (งบประมาณ 2568) </t>
  </si>
  <si>
    <t>วันที่  4  เดือนพฤศจิกายน พ.ศ.2567</t>
  </si>
  <si>
    <t xml:space="preserve">สรุปผลการดำเนินการจัดซื้อจัดจ้างในรอบเดือนพฤศจิกายน 2567 (งบประมาณ 2568) </t>
  </si>
  <si>
    <t>วันที่  4  เดือนธันวาคม พ.ศ.2567</t>
  </si>
  <si>
    <t xml:space="preserve">สรุปผลการดำเนินการจัดซื้อจัดจ้างในรอบเดือนธันวาคม 2567 (งบประมาณ 2568) </t>
  </si>
  <si>
    <t xml:space="preserve">สรุปผลการดำเนินการจัดซื้อจัดจ้างในรอบเดือนมกราคม 2568 (งบประมาณ 2568) </t>
  </si>
  <si>
    <t>วันที่  4  เดือนกุมภาพันธ์ พ.ศ.2568</t>
  </si>
  <si>
    <t xml:space="preserve">สรุปผลการดำเนินการจัดซื้อจัดจ้างในรอบเดือนกุมภาพันธ์ 2568 (งบประมาณ 2568) </t>
  </si>
  <si>
    <t>วันที่  4  เดือนมีนาคม พ.ศ.2568</t>
  </si>
  <si>
    <t xml:space="preserve">สรุปผลการดำเนินการจัดซื้อจัดจ้างในรอบเดือนมีนาคม 2568 (งบประมาณ 2568) </t>
  </si>
  <si>
    <t xml:space="preserve">สรุปผลการดำเนินการจัดซื้อจัดจ้างในรอบเดือนเมษายน 2568 (งบประมาณ 2568) </t>
  </si>
  <si>
    <t xml:space="preserve">สรุปผลการดำเนินการจัดซื้อจัดจ้างในรอบเดือนพฤษภาคม 2568 (งบประมาณ 2568) </t>
  </si>
  <si>
    <t xml:space="preserve">สรุปผลการดำเนินการจัดซื้อจัดจ้างในรอบเดือนมิถุนายน 2568 (งบประมาณ 2568) </t>
  </si>
  <si>
    <t xml:space="preserve">สรุปผลการดำเนินการจัดซื้อจัดจ้างในรอบเดือนกรกฎาคม 2568 (งบประมาณ 2568) </t>
  </si>
  <si>
    <t xml:space="preserve">สรุปผลการดำเนินการจัดซื้อจัดจ้างในรอบเดือนสิงหาคม 2568 (งบประมาณ 2568) </t>
  </si>
  <si>
    <t xml:space="preserve">สรุปผลการดำเนินการจัดซื้อจัดจ้างในรอบเดือนกันยายน 2568 (งบประมาณ 2568) </t>
  </si>
  <si>
    <t>วันที่  3  เดือนมกราคม พ.ศ.2568</t>
  </si>
  <si>
    <t>วันที่  5  เดือนพฤษภาคม พ.ศ.2568</t>
  </si>
  <si>
    <t>วันที่  5  เดือนมิถุนายน พ.ศ.2568</t>
  </si>
  <si>
    <t>วันที่  4  เดือนกรกฎาคม พ.ศ.2568</t>
  </si>
  <si>
    <t>วันที่  4  เดือนสิงหาคม พ.ศ.2568</t>
  </si>
  <si>
    <t>วันที่  4  เดือนกันยายน พ.ศ.2568</t>
  </si>
  <si>
    <t>วันที่  6  เดือนตุลาคม พ.ศ.2568</t>
  </si>
  <si>
    <t>มหาพันธ์วิทยานานาธรรม</t>
  </si>
  <si>
    <t>134/2568</t>
  </si>
  <si>
    <t>135/2568</t>
  </si>
  <si>
    <t>136/2568</t>
  </si>
  <si>
    <t>137/2568</t>
  </si>
  <si>
    <t>17 ก.ย.68</t>
  </si>
  <si>
    <t>18 ก.ย.68</t>
  </si>
  <si>
    <t>30 ก.ย.68</t>
  </si>
  <si>
    <t>ซี เค คอมพิวเตอร์</t>
  </si>
  <si>
    <t>ร้านแสงชัยบริการ</t>
  </si>
  <si>
    <t>ซือธงชาติไทยและเสาธงชาติเนื่องในวันพระราชทานธงชาติไทย ฯ</t>
  </si>
  <si>
    <t>ซื้อครุภัณฑ์โฆษณาและเผยแพร่</t>
  </si>
  <si>
    <t>ซื้อครุภัณฑ์ตู้เหล็ก 2 บาน</t>
  </si>
  <si>
    <t>จ้างตกแต่ขบวนโครงการสืบสานวัฒนธรรมประเพณีแซนโฎนตา 68</t>
  </si>
  <si>
    <t>25 ก.ย.68</t>
  </si>
  <si>
    <t>บ.สปีดไทร์ 2015</t>
  </si>
  <si>
    <t>จ้างเหมาซ่อมรถกระเช้า</t>
  </si>
  <si>
    <t>ซ24/2568</t>
  </si>
  <si>
    <t>บ.โทรคมนาคมแห่งชาติ จำกัด</t>
  </si>
  <si>
    <t>โครงการจัดซื้อพร้อมติดตั้งระบบกล้องโทรทัศน์วงจรปิด  CCTV ศพด.ตำบลตาพระยา</t>
  </si>
  <si>
    <t>หจก.สบายดีเอ็นจิเนียริ่ง</t>
  </si>
  <si>
    <t>ก103/2568</t>
  </si>
  <si>
    <t>โครงการก่อสร้างรั้วกำแพงคอนกรีต บริเวณที่ทำการ อบต.แห่งใหม่ หมู่ที่ 1 บ้านตาพระยา</t>
  </si>
  <si>
    <t>ก105/2568</t>
  </si>
  <si>
    <t>โครงการก่อสร้างถนนคอนกรีตเสริมเหล็ก  หมู่ที่10 บ้านทัพเซียม</t>
  </si>
  <si>
    <t>1 ก.ย.68</t>
  </si>
  <si>
    <t>โครงการก่อสร้างถนน คสล. ทางเข้าที่ทำการ อบต.แห่งใหม่</t>
  </si>
  <si>
    <t>โครงการก่อสร้างอาคารสำนักงาน (ศูนย์บริการประชาชนตำบลตาพระยา ขององค์การบริหารส่วนตำบลตาพระยา</t>
  </si>
  <si>
    <t>วิธีประกวดราคา</t>
  </si>
  <si>
    <t>E1/2568</t>
  </si>
  <si>
    <t>7 ม.ค.68</t>
  </si>
  <si>
    <t>E3/2568</t>
  </si>
  <si>
    <t>ประกวดราคา</t>
  </si>
  <si>
    <t xml:space="preserve">ซื้อรถบรรทุก (ดีเซล) ขนาด 1 ตัน ขับเคลื่อน 2 ล้อ ปริมาตรกระบอกสูบไม่ต่ำกว่า 2,400 ซีซี </t>
  </si>
  <si>
    <t>บ.โตโยต้า ผู้จำหน่ายโตโยต้า</t>
  </si>
  <si>
    <t>โครงการก่อสร้างรางระบายน้ำ หมู่ที่ 6 บ้านป่าซอง ซอยยายมาลี</t>
  </si>
  <si>
    <t>ก107/2568</t>
  </si>
  <si>
    <t>โครงการก่อสร้างติดตั้งระบบประปาหมู่บ้าน บ้านทัพสยาม (พื้นที่บ้านจัดสรร)</t>
  </si>
  <si>
    <t>ก108/2568</t>
  </si>
  <si>
    <t>โครงการปรับปรุงประปาเพื่อการเกษตร หมู่ที่ 12 บ้านเนินสมบูรณ์</t>
  </si>
  <si>
    <t>ก109/2568</t>
  </si>
  <si>
    <t>โครงการก่อสร้างถนนดินสายข้างลานมันเจ้พิณ หมู่ที่ 15 บ้านทัพสยาม</t>
  </si>
  <si>
    <t>ก110/2568</t>
  </si>
  <si>
    <t>บันทึกข้อความ</t>
  </si>
  <si>
    <t>ส่วนราชการ</t>
  </si>
  <si>
    <t>องค์การบริหารส่วนตำบลตาพระยา กองคลัง</t>
  </si>
  <si>
    <t>ที่</t>
  </si>
  <si>
    <t xml:space="preserve">สก ๗๓๑๐2/ </t>
  </si>
  <si>
    <t xml:space="preserve">  วันที่</t>
  </si>
  <si>
    <t xml:space="preserve">เรื่อง  </t>
  </si>
  <si>
    <t xml:space="preserve">เรียน  </t>
  </si>
  <si>
    <t>นายกองค์การบริหารส่วนตำบลตาพระยา/ปลัดองค์การบริหารส่วนตำบลตาพระยา</t>
  </si>
  <si>
    <t xml:space="preserve"> -2-</t>
  </si>
  <si>
    <t>รายงานสรุปผลการจัดซื้อจัดจ้างประจำปีงบประมาณ พ.ศ. 2568</t>
  </si>
  <si>
    <t xml:space="preserve">                ตามที่ งานพัสดุกองคลัง ได้ดำเนินการจัดซื้อจัดจ้างตามพระราชบัญญัติการจัดซื้อจัดจ้างและการการบริหารพัสดุภาครัฐ 2560 ประกอบระเบียนกระทรวงการคลังว่าด้วยการจัดซื้อจัดจ้างและการบริหารพัสดุภาครัฐ 2560 ประกาศ และกฎกระทรวงที่ออกตามพระราชบัญญัติการจัดซื้อจัดจ้างและการบริหารพัสดุภาครัฐ 2560 นั้น</t>
  </si>
  <si>
    <t xml:space="preserve">               ในการนี้ งานพัสดุ (กองคลัง) ขอรายงานผลการจัดซื้อจัดจ้างประจำปีงบประมาณ 2560 ที่ได้ดำเนินการจัดซื้อจัดจ้าง ดังนี้</t>
  </si>
  <si>
    <t>แสดงร้อยละของจำนวนโครงการจำแนกตามวิธีการจัดซื้อจัดจ้าง</t>
  </si>
  <si>
    <t>วิธีการจัดจัดซื้อจัดจ้าง</t>
  </si>
  <si>
    <t>จำนวน/เรื่อง</t>
  </si>
  <si>
    <t>ร้อยละ</t>
  </si>
  <si>
    <t>วิธีเฉพาะเจาะจง</t>
  </si>
  <si>
    <t>วิธีประกวดราคาอิเล็กทรอนิกส์</t>
  </si>
  <si>
    <t>รวม</t>
  </si>
  <si>
    <t>ตารางที่ 1</t>
  </si>
  <si>
    <t>ตารางที่ 2</t>
  </si>
  <si>
    <t>แสดงร้อยละของจำนวนโครงการจำแนกตามหมวดรายจ่าย</t>
  </si>
  <si>
    <t>หมวดรายจ่าย</t>
  </si>
  <si>
    <t>ค่าใช้สอย</t>
  </si>
  <si>
    <t>ค่าวัสดุ</t>
  </si>
  <si>
    <t>ค่าครุภัณฑ์</t>
  </si>
  <si>
    <t>ค่าที่ดินและสิ่งปลูกสร้าง</t>
  </si>
  <si>
    <t>ตารางที่ 3</t>
  </si>
  <si>
    <t>แสดงจำนวนโครงการจำแนกตามวิธีการจัดซื้อจัดจ้างเป็นรายเดือน</t>
  </si>
  <si>
    <t>เดือน</t>
  </si>
  <si>
    <t>วิธีการจัดซื้อจัดจ้าง</t>
  </si>
  <si>
    <t>(e-bidding)</t>
  </si>
  <si>
    <t>ตุลาคม 2567</t>
  </si>
  <si>
    <t>พฤศจิกายน 2567</t>
  </si>
  <si>
    <t>ธันวาคม 2567</t>
  </si>
  <si>
    <t>มกราคม 2568</t>
  </si>
  <si>
    <t xml:space="preserve">กุมภาพันธ์ 2568 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</si>
  <si>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</si>
  <si>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</si>
  <si>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</si>
  <si>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</si>
  <si>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</si>
  <si>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</si>
  <si>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</si>
  <si>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ตารางที่ 4</t>
  </si>
  <si>
    <t>ตารางแสดงร้อยละของจำนวนงบประมาณที่ใช้จำแนกตามวิธีจัดซื้อจัดจ้าง</t>
  </si>
  <si>
    <t>ประจำปีงบประมาณ พ.ศ. 2568</t>
  </si>
  <si>
    <t>วิธีคัดเลือก</t>
  </si>
  <si>
    <t>จำนวนโครงการ</t>
  </si>
  <si>
    <t>จำนวนงบประมาณ</t>
  </si>
  <si>
    <t xml:space="preserve">สรุปผลการจัดซื้อจัดจ้างขององค์การบริหารส่วนตำบลตาพระยา </t>
  </si>
  <si>
    <t>วิธีประกาศเชิญชวนทั่วไป (e-Market/ e-Bidding)</t>
  </si>
  <si>
    <t>จำนวนงบประมาณ (บาท)</t>
  </si>
  <si>
    <t>จำนวนโครงการ (รวม)</t>
  </si>
  <si>
    <t xml:space="preserve"> -</t>
  </si>
  <si>
    <t>ปัญหา/อุปสรรค</t>
  </si>
  <si>
    <t>ข้อเสนอแนะ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</si>
  <si>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</si>
  <si>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</si>
  <si>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</si>
  <si>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ก64/2568</t>
  </si>
  <si>
    <t>โครงการปรับปรุงถนนคอนกรีตเสริมเหล็ก คสล. หมู่ที่ 1 บ้านตาพระยา</t>
  </si>
  <si>
    <t>ก65/2568</t>
  </si>
  <si>
    <t>นายสุรศักดิ์ นิติสารวงค์</t>
  </si>
  <si>
    <t>โครงการก่อสร้างรางระบายน้ำทางเข้าหมู่บ้าน หมู่ที่ 2 บ้านปางลาง</t>
  </si>
  <si>
    <t>ก66/2568</t>
  </si>
  <si>
    <t>โครงการกอสร้างรางระบายน้ำ หมู่ที่ 14 บ้านเขาลูกช้าง</t>
  </si>
  <si>
    <t>22 ส.ค.68</t>
  </si>
  <si>
    <t>ก100/2568</t>
  </si>
  <si>
    <t>โครงการก่อสร้างถนนลูกรังเพื่อการเกษร หมู่ที่ 3 บ้านตะโก (สายโคกจาน)</t>
  </si>
  <si>
    <t>โครงการปรับปรุงระบบประปา หมู่บ้าน หมุ่ที่ 4 บ้านกุดเวียน (จำนวน 2 จุด)</t>
  </si>
  <si>
    <t>ก104/2568</t>
  </si>
  <si>
    <t>จำนวนงบประมาณที่ใช้ (บาท)</t>
  </si>
  <si>
    <t xml:space="preserve">          3.1 บางโครงการต้องดำเนินการจัดซื้อจัดจ้างมากกว่า 1 ครั้ง เพราะต้องยกเลิกการดำเนินการ เนื่องจากไม่มีผู้ผ่านคุณสมบัติเพียงรายเดียว</t>
  </si>
  <si>
    <t xml:space="preserve">          3.2 ในการนำร่างขอบเขตของงานเผยแพร่ประชาพิจารณ์มีผู้ประกอบการแสดงความคิดเห็น ทำให้ต้องทบทวนรายละเอียดของงานทำให้การดำเนินงานล่าช้า</t>
  </si>
  <si>
    <t xml:space="preserve">          3.3 พัสดุที่จะจัดซื้อจัดจ้างเป็นเรื่องเทคนิคเฉพาะ คณะกรรมการจัดทำแบบรูปรายการงานก่อสร้าง และคณะกรรมการกำหนดราคากลาง ต้องให้ผู้มีความรู้เฉพาะด้านเพื่อกำหนดรายละเอียดทำให้มีระยะเวลาดำเนิการที่นาน หรือมีความเสี่ยงที่อาจทำให้ไม่เป็นไปตามแผนการดำเนินงาน</t>
  </si>
  <si>
    <t xml:space="preserve">          3.4 การอุทธรณ์ผลการจัดซื้อจัดจ้าง</t>
  </si>
  <si>
    <t xml:space="preserve">          4.1 คณะกรรมการจัดทำขอบเขตของงานควรกำหนดรายละเอียดให้ตรงตามความต้องการในการจัดหาพัสดุ และมีความชัดเจน เพื่อให้ง่ายต่อการพิจารณาของผู้ยื่นข้อเสนอซึ่งต้องเริ่มกระบวนการจัดซื้อจัดจ้างใหม่</t>
  </si>
  <si>
    <t xml:space="preserve">          4.2 เร่งรัดการเริ่มกระบวนการจัดซื้อจัดจ้างหลังจากทราบวงเงินงบประมาณแล้วให้เร็วขึ้น เพื่อเผื่อระยะเวลาในกระบวนการจัดซื้อจัดจ้าง เช่น การพิจารณ์ การประกาศเชิญชวน และการอุทธรณ์ เป็นต้น</t>
  </si>
  <si>
    <t xml:space="preserve"> 11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</si>
</sst>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1E]#,##0.00;\-#,##0.00"/>
    <numFmt numFmtId="188" formatCode="_-* #,##0_-;\-* #,##0_-;_-* &quot;-&quot;??_-;_-@_-"/>
  </numFmts>
  <fonts count="24" x14ac:knownFonts="1">
    <font>
      <sz val="11"/>
      <color theme="1"/>
      <name val="Tahoma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name val="TH Sarabun New"/>
      <family val="2"/>
    </font>
    <font>
      <b/>
      <sz val="29"/>
      <name val="TH SarabunIT๙"/>
      <family val="2"/>
    </font>
    <font>
      <b/>
      <sz val="20"/>
      <name val="TH SarabunIT๙"/>
      <family val="2"/>
    </font>
    <font>
      <sz val="15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 New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6"/>
      <name val="TH Sarabun New"/>
      <family val="2"/>
      <charset val="222"/>
    </font>
    <font>
      <b/>
      <sz val="16"/>
      <color indexed="8"/>
      <name val="TH Sarabun New"/>
      <family val="2"/>
      <charset val="22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b/>
      <sz val="16"/>
      <color rgb="FF000000"/>
      <name val="TH SarabunPSK"/>
      <family val="2"/>
    </font>
    <font>
      <b/>
      <sz val="16"/>
      <name val="TH SarabunIT๙"/>
      <family val="2"/>
    </font>
    <font>
      <sz val="16"/>
      <color indexed="8"/>
      <name val="TH SarabunIT๙"/>
      <family val="2"/>
    </font>
    <font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7" fillId="0" borderId="0"/>
  </cellStyleXfs>
  <cellXfs count="19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43" fontId="2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0" fillId="0" borderId="0" xfId="0" applyFont="1" applyAlignment="1" applyProtection="1">
      <alignment horizontal="left"/>
      <protection locked="0"/>
    </xf>
    <xf numFmtId="0" fontId="6" fillId="0" borderId="12" xfId="0" applyFont="1" applyBorder="1" applyProtection="1">
      <protection locked="0"/>
    </xf>
    <xf numFmtId="0" fontId="10" fillId="0" borderId="0" xfId="0" applyFont="1" applyAlignment="1">
      <alignment horizontal="left"/>
    </xf>
    <xf numFmtId="0" fontId="6" fillId="0" borderId="12" xfId="0" applyFont="1" applyBorder="1"/>
    <xf numFmtId="0" fontId="10" fillId="0" borderId="0" xfId="0" applyFont="1"/>
    <xf numFmtId="49" fontId="5" fillId="0" borderId="13" xfId="0" applyNumberFormat="1" applyFont="1" applyBorder="1"/>
    <xf numFmtId="0" fontId="11" fillId="0" borderId="0" xfId="0" applyFont="1" applyAlignment="1">
      <alignment horizontal="left"/>
    </xf>
    <xf numFmtId="0" fontId="6" fillId="0" borderId="14" xfId="0" applyFont="1" applyBorder="1"/>
    <xf numFmtId="0" fontId="12" fillId="0" borderId="0" xfId="0" applyFont="1" applyAlignment="1">
      <alignment wrapText="1"/>
    </xf>
    <xf numFmtId="0" fontId="14" fillId="2" borderId="0" xfId="0" applyFont="1" applyFill="1" applyAlignment="1">
      <alignment vertical="center"/>
    </xf>
    <xf numFmtId="49" fontId="5" fillId="0" borderId="1" xfId="0" applyNumberFormat="1" applyFont="1" applyBorder="1" applyAlignment="1">
      <alignment vertical="top" wrapText="1"/>
    </xf>
    <xf numFmtId="43" fontId="13" fillId="2" borderId="8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3" fontId="5" fillId="0" borderId="1" xfId="0" applyNumberFormat="1" applyFont="1" applyBorder="1"/>
    <xf numFmtId="0" fontId="12" fillId="0" borderId="0" xfId="0" applyFont="1"/>
    <xf numFmtId="0" fontId="18" fillId="0" borderId="0" xfId="0" applyFont="1" applyAlignment="1">
      <alignment vertical="center"/>
    </xf>
    <xf numFmtId="0" fontId="15" fillId="0" borderId="0" xfId="0" applyFont="1"/>
    <xf numFmtId="0" fontId="20" fillId="0" borderId="0" xfId="0" applyFont="1" applyAlignment="1">
      <alignment horizontal="left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3" fontId="5" fillId="3" borderId="1" xfId="1" applyFont="1" applyFill="1" applyBorder="1" applyAlignment="1" applyProtection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 applyProtection="1">
      <alignment horizontal="left" vertical="top" wrapText="1" readingOrder="1"/>
      <protection locked="0"/>
    </xf>
    <xf numFmtId="43" fontId="22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187" fontId="22" fillId="2" borderId="1" xfId="0" applyNumberFormat="1" applyFont="1" applyFill="1" applyBorder="1" applyAlignment="1" applyProtection="1">
      <alignment vertical="top" wrapText="1" readingOrder="1"/>
      <protection locked="0"/>
    </xf>
    <xf numFmtId="49" fontId="6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top" wrapText="1"/>
    </xf>
    <xf numFmtId="43" fontId="5" fillId="2" borderId="1" xfId="1" applyFont="1" applyFill="1" applyBorder="1" applyAlignment="1" applyProtection="1">
      <alignment vertical="top"/>
    </xf>
    <xf numFmtId="43" fontId="5" fillId="2" borderId="1" xfId="1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left" vertical="top"/>
    </xf>
    <xf numFmtId="3" fontId="6" fillId="2" borderId="1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49" fontId="5" fillId="3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187" fontId="6" fillId="2" borderId="1" xfId="0" applyNumberFormat="1" applyFont="1" applyFill="1" applyBorder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left" vertical="top" wrapText="1" readingOrder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wrapText="1"/>
    </xf>
    <xf numFmtId="188" fontId="6" fillId="2" borderId="0" xfId="0" applyNumberFormat="1" applyFont="1" applyFill="1"/>
    <xf numFmtId="188" fontId="6" fillId="2" borderId="0" xfId="0" applyNumberFormat="1" applyFont="1" applyFill="1" applyAlignment="1">
      <alignment horizontal="right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188" fontId="6" fillId="2" borderId="8" xfId="0" applyNumberFormat="1" applyFont="1" applyFill="1" applyBorder="1" applyAlignment="1">
      <alignment horizontal="center" vertical="center" wrapText="1"/>
    </xf>
    <xf numFmtId="188" fontId="5" fillId="2" borderId="1" xfId="1" applyNumberFormat="1" applyFont="1" applyFill="1" applyBorder="1" applyAlignment="1" applyProtection="1">
      <alignment vertical="top"/>
    </xf>
    <xf numFmtId="188" fontId="22" fillId="2" borderId="1" xfId="0" applyNumberFormat="1" applyFont="1" applyFill="1" applyBorder="1" applyAlignment="1" applyProtection="1">
      <alignment vertical="top" wrapText="1" readingOrder="1"/>
      <protection locked="0"/>
    </xf>
    <xf numFmtId="188" fontId="5" fillId="2" borderId="1" xfId="0" applyNumberFormat="1" applyFont="1" applyFill="1" applyBorder="1" applyAlignment="1">
      <alignment vertical="top" wrapText="1"/>
    </xf>
    <xf numFmtId="49" fontId="2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2" borderId="1" xfId="0" applyFont="1" applyFill="1" applyBorder="1" applyAlignment="1">
      <alignment vertical="top"/>
    </xf>
    <xf numFmtId="188" fontId="5" fillId="3" borderId="1" xfId="1" applyNumberFormat="1" applyFont="1" applyFill="1" applyBorder="1" applyAlignment="1" applyProtection="1">
      <alignment vertical="top"/>
    </xf>
    <xf numFmtId="188" fontId="5" fillId="3" borderId="1" xfId="0" applyNumberFormat="1" applyFont="1" applyFill="1" applyBorder="1" applyAlignment="1">
      <alignment vertical="top" wrapText="1"/>
    </xf>
    <xf numFmtId="188" fontId="5" fillId="2" borderId="1" xfId="1" applyNumberFormat="1" applyFont="1" applyFill="1" applyBorder="1" applyAlignment="1">
      <alignment vertical="top"/>
    </xf>
    <xf numFmtId="188" fontId="6" fillId="2" borderId="1" xfId="0" applyNumberFormat="1" applyFont="1" applyFill="1" applyBorder="1" applyAlignment="1" applyProtection="1">
      <alignment vertical="top" wrapText="1" readingOrder="1"/>
      <protection locked="0"/>
    </xf>
    <xf numFmtId="0" fontId="6" fillId="2" borderId="1" xfId="0" applyFont="1" applyFill="1" applyBorder="1" applyAlignment="1">
      <alignment vertical="top"/>
    </xf>
    <xf numFmtId="43" fontId="6" fillId="2" borderId="0" xfId="0" applyNumberFormat="1" applyFont="1" applyFill="1"/>
    <xf numFmtId="43" fontId="6" fillId="2" borderId="0" xfId="0" applyNumberFormat="1" applyFont="1" applyFill="1" applyAlignment="1">
      <alignment horizontal="right"/>
    </xf>
    <xf numFmtId="43" fontId="6" fillId="2" borderId="8" xfId="0" applyNumberFormat="1" applyFont="1" applyFill="1" applyBorder="1" applyAlignment="1">
      <alignment horizontal="center" vertical="center" wrapText="1"/>
    </xf>
    <xf numFmtId="43" fontId="22" fillId="2" borderId="1" xfId="0" applyNumberFormat="1" applyFont="1" applyFill="1" applyBorder="1" applyAlignment="1" applyProtection="1">
      <alignment vertical="top" wrapText="1" readingOrder="1"/>
      <protection locked="0"/>
    </xf>
    <xf numFmtId="43" fontId="5" fillId="2" borderId="1" xfId="0" applyNumberFormat="1" applyFont="1" applyFill="1" applyBorder="1" applyAlignment="1">
      <alignment vertical="top" wrapText="1"/>
    </xf>
    <xf numFmtId="43" fontId="6" fillId="2" borderId="1" xfId="0" applyNumberFormat="1" applyFont="1" applyFill="1" applyBorder="1" applyAlignment="1" applyProtection="1">
      <alignment vertical="top" wrapText="1" readingOrder="1"/>
      <protection locked="0"/>
    </xf>
    <xf numFmtId="0" fontId="6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3" fontId="6" fillId="2" borderId="1" xfId="1" applyFont="1" applyFill="1" applyBorder="1" applyAlignment="1">
      <alignment vertical="top"/>
    </xf>
    <xf numFmtId="43" fontId="6" fillId="2" borderId="1" xfId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center" vertical="top" wrapText="1"/>
    </xf>
    <xf numFmtId="0" fontId="23" fillId="4" borderId="9" xfId="2" applyFont="1" applyFill="1" applyBorder="1" applyAlignment="1">
      <alignment horizontal="left" vertical="top" wrapText="1"/>
    </xf>
    <xf numFmtId="4" fontId="23" fillId="4" borderId="9" xfId="2" applyNumberFormat="1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top"/>
    </xf>
    <xf numFmtId="188" fontId="6" fillId="2" borderId="1" xfId="1" applyNumberFormat="1" applyFont="1" applyFill="1" applyBorder="1" applyAlignment="1">
      <alignment vertical="top"/>
    </xf>
    <xf numFmtId="188" fontId="6" fillId="2" borderId="1" xfId="1" applyNumberFormat="1" applyFont="1" applyFill="1" applyBorder="1" applyAlignment="1">
      <alignment horizontal="right" vertical="top"/>
    </xf>
    <xf numFmtId="188" fontId="6" fillId="2" borderId="1" xfId="0" applyNumberFormat="1" applyFont="1" applyFill="1" applyBorder="1" applyAlignment="1">
      <alignment vertical="top"/>
    </xf>
    <xf numFmtId="43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wrapText="1"/>
    </xf>
    <xf numFmtId="188" fontId="6" fillId="2" borderId="1" xfId="0" applyNumberFormat="1" applyFont="1" applyFill="1" applyBorder="1" applyAlignment="1">
      <alignment horizontal="right" vertical="top"/>
    </xf>
    <xf numFmtId="188" fontId="6" fillId="2" borderId="1" xfId="0" applyNumberFormat="1" applyFont="1" applyFill="1" applyBorder="1"/>
    <xf numFmtId="0" fontId="6" fillId="2" borderId="1" xfId="0" applyFont="1" applyFill="1" applyBorder="1"/>
    <xf numFmtId="188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vertical="top"/>
    </xf>
    <xf numFmtId="188" fontId="6" fillId="2" borderId="1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 wrapText="1"/>
    </xf>
    <xf numFmtId="43" fontId="5" fillId="3" borderId="0" xfId="1" applyFont="1" applyFill="1" applyBorder="1" applyAlignment="1" applyProtection="1">
      <alignment vertical="top"/>
    </xf>
    <xf numFmtId="0" fontId="22" fillId="2" borderId="0" xfId="0" applyFont="1" applyFill="1" applyAlignment="1" applyProtection="1">
      <alignment horizontal="left" vertical="top" wrapText="1" readingOrder="1"/>
      <protection locked="0"/>
    </xf>
    <xf numFmtId="43" fontId="22" fillId="2" borderId="0" xfId="0" applyNumberFormat="1" applyFont="1" applyFill="1" applyAlignment="1" applyProtection="1">
      <alignment horizontal="left" vertical="top" wrapText="1" readingOrder="1"/>
      <protection locked="0"/>
    </xf>
    <xf numFmtId="187" fontId="22" fillId="2" borderId="0" xfId="0" applyNumberFormat="1" applyFont="1" applyFill="1" applyAlignment="1" applyProtection="1">
      <alignment vertical="top" wrapText="1" readingOrder="1"/>
      <protection locked="0"/>
    </xf>
    <xf numFmtId="49" fontId="6" fillId="2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vertical="top" wrapText="1"/>
    </xf>
    <xf numFmtId="43" fontId="2" fillId="2" borderId="0" xfId="0" applyNumberFormat="1" applyFont="1" applyFill="1" applyAlignment="1">
      <alignment vertical="top"/>
    </xf>
    <xf numFmtId="0" fontId="5" fillId="0" borderId="0" xfId="0" applyFont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3" fontId="16" fillId="2" borderId="7" xfId="0" applyNumberFormat="1" applyFont="1" applyFill="1" applyBorder="1" applyAlignment="1">
      <alignment horizontal="center" vertical="center" wrapText="1"/>
    </xf>
    <xf numFmtId="3" fontId="16" fillId="2" borderId="3" xfId="0" applyNumberFormat="1" applyFont="1" applyFill="1" applyBorder="1" applyAlignment="1">
      <alignment horizontal="center" vertical="center" wrapText="1"/>
    </xf>
    <xf numFmtId="43" fontId="13" fillId="3" borderId="2" xfId="1" applyFont="1" applyFill="1" applyBorder="1" applyAlignment="1" applyProtection="1">
      <alignment horizontal="center" vertical="center"/>
    </xf>
    <xf numFmtId="43" fontId="13" fillId="3" borderId="7" xfId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187" fontId="1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87" fontId="17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12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13" fillId="0" borderId="2" xfId="1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43" fontId="13" fillId="0" borderId="2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</cellXfs>
  <cellStyles count="3">
    <cellStyle name="จุลภาค" xfId="1" builtinId="3"/>
    <cellStyle name="ปกติ" xfId="0" builtinId="0"/>
    <cellStyle name="ปกติ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68238</xdr:colOff>
      <xdr:row>0</xdr:row>
      <xdr:rowOff>216031</xdr:rowOff>
    </xdr:from>
    <xdr:to>
      <xdr:col>1</xdr:col>
      <xdr:colOff>108015</xdr:colOff>
      <xdr:row>1</xdr:row>
      <xdr:rowOff>455890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5D3BCF3-DAB9-4FC4-88BB-058D8C10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38" y="216031"/>
          <a:ext cx="550396" cy="544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4E09-26AA-4BDB-A3E3-8CB218E83079}">
  <dimension ref="A2:M63"/>
  <sheetViews>
    <sheetView tabSelected="1" view="pageLayout" zoomScale="97" zoomScaleNormal="100" zoomScalePageLayoutView="97" workbookViewId="0">
      <selection activeCell="A7" sqref="A7:M7"/>
    </sheetView>
  </sheetViews>
  <sheetFormatPr defaultColWidth="9" defaultRowHeight="24" x14ac:dyDescent="0.55000000000000004"/>
  <cols>
    <col min="1" max="1" width="6.75" style="21" customWidth="1"/>
    <col min="2" max="13" width="8" style="21" customWidth="1"/>
    <col min="14" max="16384" width="9" style="6"/>
  </cols>
  <sheetData>
    <row r="2" spans="1:13" ht="37.5" x14ac:dyDescent="0.55000000000000004">
      <c r="A2" s="150" t="s">
        <v>936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28.5" x14ac:dyDescent="0.55000000000000004">
      <c r="A3" s="23" t="s">
        <v>937</v>
      </c>
      <c r="B3" s="23"/>
      <c r="C3" s="24" t="s">
        <v>938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8.5" x14ac:dyDescent="0.55000000000000004">
      <c r="A4" s="25" t="s">
        <v>939</v>
      </c>
      <c r="B4" s="26" t="s">
        <v>940</v>
      </c>
      <c r="C4" s="26"/>
      <c r="D4" s="26"/>
      <c r="E4" s="26"/>
      <c r="F4" s="26"/>
      <c r="G4" s="27" t="s">
        <v>941</v>
      </c>
      <c r="H4" s="28" t="s">
        <v>1016</v>
      </c>
      <c r="I4" s="28"/>
      <c r="J4" s="28"/>
      <c r="K4" s="28"/>
      <c r="L4" s="28"/>
      <c r="M4" s="28"/>
    </row>
    <row r="5" spans="1:13" ht="28.5" customHeight="1" x14ac:dyDescent="0.55000000000000004">
      <c r="A5" s="25" t="s">
        <v>942</v>
      </c>
      <c r="B5" s="151" t="s">
        <v>946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3" ht="28.5" customHeight="1" x14ac:dyDescent="0.55000000000000004">
      <c r="A6" s="29" t="s">
        <v>943</v>
      </c>
      <c r="B6" s="30" t="s">
        <v>944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" customFormat="1" ht="66.75" customHeight="1" x14ac:dyDescent="0.3">
      <c r="A7" s="131" t="s">
        <v>947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8" spans="1:13" s="1" customFormat="1" ht="26.25" customHeight="1" x14ac:dyDescent="0.3">
      <c r="A8" s="131" t="s">
        <v>948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s="1" customFormat="1" ht="27" customHeigh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s="1" customFormat="1" ht="24" customHeight="1" x14ac:dyDescent="0.3">
      <c r="A10" s="148" t="s">
        <v>956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</row>
    <row r="11" spans="1:13" s="1" customFormat="1" ht="24" customHeight="1" x14ac:dyDescent="0.3">
      <c r="A11" s="149" t="s">
        <v>949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1:13" s="32" customFormat="1" ht="51.75" customHeight="1" x14ac:dyDescent="0.2">
      <c r="A12" s="153" t="s">
        <v>950</v>
      </c>
      <c r="B12" s="154"/>
      <c r="C12" s="154"/>
      <c r="D12" s="154"/>
      <c r="E12" s="154"/>
      <c r="F12" s="154"/>
      <c r="G12" s="155"/>
      <c r="H12" s="153" t="s">
        <v>951</v>
      </c>
      <c r="I12" s="154"/>
      <c r="J12" s="155"/>
      <c r="K12" s="153" t="s">
        <v>952</v>
      </c>
      <c r="L12" s="154"/>
      <c r="M12" s="155"/>
    </row>
    <row r="13" spans="1:13" s="1" customFormat="1" ht="23.25" customHeight="1" x14ac:dyDescent="0.2">
      <c r="A13" s="156" t="s">
        <v>953</v>
      </c>
      <c r="B13" s="157"/>
      <c r="C13" s="157"/>
      <c r="D13" s="157"/>
      <c r="E13" s="157"/>
      <c r="F13" s="157"/>
      <c r="G13" s="158"/>
      <c r="H13" s="153">
        <v>409</v>
      </c>
      <c r="I13" s="154"/>
      <c r="J13" s="155"/>
      <c r="K13" s="153">
        <v>100</v>
      </c>
      <c r="L13" s="154"/>
      <c r="M13" s="155"/>
    </row>
    <row r="14" spans="1:13" s="1" customFormat="1" ht="23.25" customHeight="1" x14ac:dyDescent="0.2">
      <c r="A14" s="156" t="s">
        <v>954</v>
      </c>
      <c r="B14" s="157"/>
      <c r="C14" s="157"/>
      <c r="D14" s="157"/>
      <c r="E14" s="157"/>
      <c r="F14" s="157"/>
      <c r="G14" s="158"/>
      <c r="H14" s="153">
        <v>3</v>
      </c>
      <c r="I14" s="154"/>
      <c r="J14" s="155"/>
      <c r="K14" s="153">
        <v>100</v>
      </c>
      <c r="L14" s="154"/>
      <c r="M14" s="155"/>
    </row>
    <row r="15" spans="1:13" s="1" customFormat="1" ht="24" customHeight="1" x14ac:dyDescent="0.2">
      <c r="A15" s="153" t="s">
        <v>955</v>
      </c>
      <c r="B15" s="154"/>
      <c r="C15" s="154"/>
      <c r="D15" s="154"/>
      <c r="E15" s="154"/>
      <c r="F15" s="154"/>
      <c r="G15" s="155"/>
      <c r="H15" s="153">
        <v>412</v>
      </c>
      <c r="I15" s="154"/>
      <c r="J15" s="155"/>
      <c r="K15" s="153"/>
      <c r="L15" s="154"/>
      <c r="M15" s="155"/>
    </row>
    <row r="16" spans="1:13" s="1" customForma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s="1" customFormat="1" ht="25.5" customHeight="1" x14ac:dyDescent="0.3">
      <c r="A17" s="148" t="s">
        <v>957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s="1" customFormat="1" ht="25.5" customHeight="1" x14ac:dyDescent="0.3">
      <c r="A18" s="149" t="s">
        <v>958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</row>
    <row r="19" spans="1:13" s="1" customFormat="1" ht="24" customHeight="1" x14ac:dyDescent="0.2">
      <c r="A19" s="153" t="s">
        <v>959</v>
      </c>
      <c r="B19" s="154"/>
      <c r="C19" s="154"/>
      <c r="D19" s="154"/>
      <c r="E19" s="154"/>
      <c r="F19" s="154"/>
      <c r="G19" s="155"/>
      <c r="H19" s="153" t="s">
        <v>1009</v>
      </c>
      <c r="I19" s="154"/>
      <c r="J19" s="155"/>
      <c r="K19" s="153" t="s">
        <v>952</v>
      </c>
      <c r="L19" s="154"/>
      <c r="M19" s="155"/>
    </row>
    <row r="20" spans="1:13" s="1" customFormat="1" ht="24" customHeight="1" x14ac:dyDescent="0.2">
      <c r="A20" s="156" t="s">
        <v>960</v>
      </c>
      <c r="B20" s="157"/>
      <c r="C20" s="157"/>
      <c r="D20" s="157"/>
      <c r="E20" s="157"/>
      <c r="F20" s="157"/>
      <c r="G20" s="158"/>
      <c r="H20" s="168">
        <v>9469227.3800000008</v>
      </c>
      <c r="I20" s="169"/>
      <c r="J20" s="170"/>
      <c r="K20" s="153">
        <v>100</v>
      </c>
      <c r="L20" s="154"/>
      <c r="M20" s="155"/>
    </row>
    <row r="21" spans="1:13" s="1" customFormat="1" x14ac:dyDescent="0.2">
      <c r="A21" s="156" t="s">
        <v>961</v>
      </c>
      <c r="B21" s="157"/>
      <c r="C21" s="157"/>
      <c r="D21" s="157"/>
      <c r="E21" s="157"/>
      <c r="F21" s="157"/>
      <c r="G21" s="158"/>
      <c r="H21" s="168">
        <v>5051817.12</v>
      </c>
      <c r="I21" s="169"/>
      <c r="J21" s="170"/>
      <c r="K21" s="153">
        <v>100</v>
      </c>
      <c r="L21" s="154"/>
      <c r="M21" s="155"/>
    </row>
    <row r="22" spans="1:13" s="1" customFormat="1" ht="24" customHeight="1" x14ac:dyDescent="0.2">
      <c r="A22" s="156" t="s">
        <v>962</v>
      </c>
      <c r="B22" s="157"/>
      <c r="C22" s="157"/>
      <c r="D22" s="157"/>
      <c r="E22" s="157"/>
      <c r="F22" s="157"/>
      <c r="G22" s="158"/>
      <c r="H22" s="168">
        <v>1759659</v>
      </c>
      <c r="I22" s="169"/>
      <c r="J22" s="170"/>
      <c r="K22" s="153">
        <v>100</v>
      </c>
      <c r="L22" s="154"/>
      <c r="M22" s="155"/>
    </row>
    <row r="23" spans="1:13" s="1" customFormat="1" ht="24" customHeight="1" x14ac:dyDescent="0.2">
      <c r="A23" s="156" t="s">
        <v>963</v>
      </c>
      <c r="B23" s="157"/>
      <c r="C23" s="157"/>
      <c r="D23" s="157"/>
      <c r="E23" s="157"/>
      <c r="F23" s="157"/>
      <c r="G23" s="158"/>
      <c r="H23" s="168">
        <v>35724118.990000002</v>
      </c>
      <c r="I23" s="169"/>
      <c r="J23" s="170"/>
      <c r="K23" s="153">
        <v>100</v>
      </c>
      <c r="L23" s="154"/>
      <c r="M23" s="155"/>
    </row>
    <row r="24" spans="1:13" s="1" customFormat="1" x14ac:dyDescent="0.2">
      <c r="A24" s="153" t="s">
        <v>955</v>
      </c>
      <c r="B24" s="154"/>
      <c r="C24" s="154"/>
      <c r="D24" s="154"/>
      <c r="E24" s="154"/>
      <c r="F24" s="154"/>
      <c r="G24" s="155"/>
      <c r="H24" s="177">
        <f>SUM(H20:H23)</f>
        <v>52004822.490000002</v>
      </c>
      <c r="I24" s="154"/>
      <c r="J24" s="155"/>
      <c r="K24" s="153">
        <v>100</v>
      </c>
      <c r="L24" s="154"/>
      <c r="M24" s="155"/>
    </row>
    <row r="25" spans="1:13" s="1" customForma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1"/>
      <c r="L25" s="22"/>
    </row>
    <row r="26" spans="1:13" s="1" customForma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2"/>
    </row>
    <row r="27" spans="1:13" s="1" customForma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2"/>
    </row>
    <row r="28" spans="1:13" s="1" customForma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22"/>
    </row>
    <row r="29" spans="1:13" s="1" customFormat="1" x14ac:dyDescent="0.3">
      <c r="A29" s="152" t="s">
        <v>945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13" s="1" customFormat="1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s="1" customFormat="1" ht="24" customHeight="1" x14ac:dyDescent="0.3">
      <c r="A31" s="148" t="s">
        <v>964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 s="1" customFormat="1" ht="25.5" customHeight="1" x14ac:dyDescent="0.3">
      <c r="A32" s="149" t="s">
        <v>965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 s="1" customFormat="1" ht="24" customHeight="1" x14ac:dyDescent="0.3">
      <c r="A33" s="171" t="s">
        <v>966</v>
      </c>
      <c r="B33" s="172"/>
      <c r="C33" s="172"/>
      <c r="D33" s="173"/>
      <c r="E33" s="159" t="s">
        <v>967</v>
      </c>
      <c r="F33" s="160"/>
      <c r="G33" s="160"/>
      <c r="H33" s="160"/>
      <c r="I33" s="160"/>
      <c r="J33" s="161"/>
      <c r="K33" s="171" t="s">
        <v>955</v>
      </c>
      <c r="L33" s="172"/>
      <c r="M33" s="173"/>
    </row>
    <row r="34" spans="1:13" s="1" customFormat="1" ht="24" customHeight="1" x14ac:dyDescent="0.3">
      <c r="A34" s="174"/>
      <c r="B34" s="175"/>
      <c r="C34" s="175"/>
      <c r="D34" s="176"/>
      <c r="E34" s="159" t="s">
        <v>11</v>
      </c>
      <c r="F34" s="160"/>
      <c r="G34" s="161"/>
      <c r="H34" s="159" t="s">
        <v>968</v>
      </c>
      <c r="I34" s="160"/>
      <c r="J34" s="161"/>
      <c r="K34" s="174"/>
      <c r="L34" s="175"/>
      <c r="M34" s="176"/>
    </row>
    <row r="35" spans="1:13" s="1" customFormat="1" x14ac:dyDescent="0.3">
      <c r="A35" s="162" t="s">
        <v>969</v>
      </c>
      <c r="B35" s="163"/>
      <c r="C35" s="163"/>
      <c r="D35" s="164"/>
      <c r="E35" s="165">
        <v>47</v>
      </c>
      <c r="F35" s="166"/>
      <c r="G35" s="167"/>
      <c r="H35" s="165"/>
      <c r="I35" s="166"/>
      <c r="J35" s="167"/>
      <c r="K35" s="165">
        <v>47</v>
      </c>
      <c r="L35" s="166"/>
      <c r="M35" s="167"/>
    </row>
    <row r="36" spans="1:13" s="1" customFormat="1" x14ac:dyDescent="0.3">
      <c r="A36" s="162" t="s">
        <v>970</v>
      </c>
      <c r="B36" s="163"/>
      <c r="C36" s="163"/>
      <c r="D36" s="164"/>
      <c r="E36" s="165">
        <v>26</v>
      </c>
      <c r="F36" s="166"/>
      <c r="G36" s="167"/>
      <c r="H36" s="165"/>
      <c r="I36" s="166"/>
      <c r="J36" s="167"/>
      <c r="K36" s="165">
        <v>26</v>
      </c>
      <c r="L36" s="166"/>
      <c r="M36" s="167"/>
    </row>
    <row r="37" spans="1:13" s="1" customFormat="1" x14ac:dyDescent="0.3">
      <c r="A37" s="162" t="s">
        <v>971</v>
      </c>
      <c r="B37" s="163"/>
      <c r="C37" s="163"/>
      <c r="D37" s="164"/>
      <c r="E37" s="165">
        <v>16</v>
      </c>
      <c r="F37" s="166"/>
      <c r="G37" s="167"/>
      <c r="H37" s="165"/>
      <c r="I37" s="166"/>
      <c r="J37" s="167"/>
      <c r="K37" s="165">
        <v>16</v>
      </c>
      <c r="L37" s="166"/>
      <c r="M37" s="167"/>
    </row>
    <row r="38" spans="1:13" s="1" customFormat="1" x14ac:dyDescent="0.3">
      <c r="A38" s="162" t="s">
        <v>972</v>
      </c>
      <c r="B38" s="163"/>
      <c r="C38" s="163"/>
      <c r="D38" s="164"/>
      <c r="E38" s="165">
        <v>24</v>
      </c>
      <c r="F38" s="166"/>
      <c r="G38" s="167"/>
      <c r="H38" s="165">
        <v>1</v>
      </c>
      <c r="I38" s="166"/>
      <c r="J38" s="167"/>
      <c r="K38" s="165">
        <v>25</v>
      </c>
      <c r="L38" s="166"/>
      <c r="M38" s="167"/>
    </row>
    <row r="39" spans="1:13" s="1" customFormat="1" x14ac:dyDescent="0.3">
      <c r="A39" s="162" t="s">
        <v>973</v>
      </c>
      <c r="B39" s="163"/>
      <c r="C39" s="163"/>
      <c r="D39" s="164"/>
      <c r="E39" s="165">
        <v>20</v>
      </c>
      <c r="F39" s="166"/>
      <c r="G39" s="167"/>
      <c r="H39" s="165">
        <v>1</v>
      </c>
      <c r="I39" s="166"/>
      <c r="J39" s="167"/>
      <c r="K39" s="165">
        <v>21</v>
      </c>
      <c r="L39" s="166"/>
      <c r="M39" s="167"/>
    </row>
    <row r="40" spans="1:13" s="1" customFormat="1" x14ac:dyDescent="0.3">
      <c r="A40" s="162" t="s">
        <v>974</v>
      </c>
      <c r="B40" s="163"/>
      <c r="C40" s="163"/>
      <c r="D40" s="164"/>
      <c r="E40" s="165">
        <v>45</v>
      </c>
      <c r="F40" s="166"/>
      <c r="G40" s="167"/>
      <c r="H40" s="165"/>
      <c r="I40" s="166"/>
      <c r="J40" s="167"/>
      <c r="K40" s="165">
        <v>45</v>
      </c>
      <c r="L40" s="166"/>
      <c r="M40" s="167"/>
    </row>
    <row r="41" spans="1:13" s="1" customFormat="1" x14ac:dyDescent="0.3">
      <c r="A41" s="162" t="s">
        <v>975</v>
      </c>
      <c r="B41" s="163"/>
      <c r="C41" s="163"/>
      <c r="D41" s="164"/>
      <c r="E41" s="165">
        <v>32</v>
      </c>
      <c r="F41" s="166"/>
      <c r="G41" s="167"/>
      <c r="H41" s="165"/>
      <c r="I41" s="166"/>
      <c r="J41" s="167"/>
      <c r="K41" s="165">
        <v>32</v>
      </c>
      <c r="L41" s="166"/>
      <c r="M41" s="167"/>
    </row>
    <row r="42" spans="1:13" s="1" customFormat="1" x14ac:dyDescent="0.3">
      <c r="A42" s="162" t="s">
        <v>976</v>
      </c>
      <c r="B42" s="163"/>
      <c r="C42" s="163"/>
      <c r="D42" s="164"/>
      <c r="E42" s="165">
        <v>39</v>
      </c>
      <c r="F42" s="166"/>
      <c r="G42" s="167"/>
      <c r="H42" s="165"/>
      <c r="I42" s="166"/>
      <c r="J42" s="167"/>
      <c r="K42" s="165">
        <v>39</v>
      </c>
      <c r="L42" s="166"/>
      <c r="M42" s="167"/>
    </row>
    <row r="43" spans="1:13" s="1" customFormat="1" x14ac:dyDescent="0.3">
      <c r="A43" s="162" t="s">
        <v>977</v>
      </c>
      <c r="B43" s="163"/>
      <c r="C43" s="163"/>
      <c r="D43" s="164"/>
      <c r="E43" s="165">
        <v>80</v>
      </c>
      <c r="F43" s="166"/>
      <c r="G43" s="167"/>
      <c r="H43" s="165"/>
      <c r="I43" s="166"/>
      <c r="J43" s="167"/>
      <c r="K43" s="165">
        <v>80</v>
      </c>
      <c r="L43" s="166"/>
      <c r="M43" s="167"/>
    </row>
    <row r="44" spans="1:13" s="1" customFormat="1" x14ac:dyDescent="0.3">
      <c r="A44" s="162" t="s">
        <v>978</v>
      </c>
      <c r="B44" s="163"/>
      <c r="C44" s="163"/>
      <c r="D44" s="164"/>
      <c r="E44" s="165">
        <v>36</v>
      </c>
      <c r="F44" s="166"/>
      <c r="G44" s="167"/>
      <c r="H44" s="165"/>
      <c r="I44" s="166"/>
      <c r="J44" s="167"/>
      <c r="K44" s="165">
        <v>36</v>
      </c>
      <c r="L44" s="166"/>
      <c r="M44" s="167"/>
    </row>
    <row r="45" spans="1:13" s="1" customFormat="1" x14ac:dyDescent="0.3">
      <c r="A45" s="162" t="s">
        <v>979</v>
      </c>
      <c r="B45" s="163"/>
      <c r="C45" s="163"/>
      <c r="D45" s="164"/>
      <c r="E45" s="165">
        <v>21</v>
      </c>
      <c r="F45" s="166"/>
      <c r="G45" s="167"/>
      <c r="H45" s="165">
        <v>1</v>
      </c>
      <c r="I45" s="166"/>
      <c r="J45" s="167"/>
      <c r="K45" s="165">
        <v>21</v>
      </c>
      <c r="L45" s="166"/>
      <c r="M45" s="167"/>
    </row>
    <row r="46" spans="1:13" s="1" customFormat="1" x14ac:dyDescent="0.3">
      <c r="A46" s="162" t="s">
        <v>980</v>
      </c>
      <c r="B46" s="163"/>
      <c r="C46" s="163"/>
      <c r="D46" s="164"/>
      <c r="E46" s="165">
        <v>26</v>
      </c>
      <c r="F46" s="166"/>
      <c r="G46" s="167"/>
      <c r="H46" s="165"/>
      <c r="I46" s="166"/>
      <c r="J46" s="167"/>
      <c r="K46" s="165">
        <v>26</v>
      </c>
      <c r="L46" s="166"/>
      <c r="M46" s="167"/>
    </row>
    <row r="47" spans="1:13" s="1" customFormat="1" ht="23.25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s="1" customFormat="1" ht="23.25" customHeight="1" x14ac:dyDescent="0.3">
      <c r="A48" s="148" t="s">
        <v>981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</row>
    <row r="49" spans="1:13" s="1" customFormat="1" ht="23.25" customHeight="1" x14ac:dyDescent="0.3">
      <c r="A49" s="149" t="s">
        <v>982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</row>
    <row r="50" spans="1:13" s="1" customFormat="1" ht="23.25" customHeight="1" x14ac:dyDescent="0.2">
      <c r="A50" s="153" t="s">
        <v>950</v>
      </c>
      <c r="B50" s="154"/>
      <c r="C50" s="154"/>
      <c r="D50" s="154"/>
      <c r="E50" s="154"/>
      <c r="F50" s="154"/>
      <c r="G50" s="155"/>
      <c r="H50" s="153" t="s">
        <v>1009</v>
      </c>
      <c r="I50" s="154"/>
      <c r="J50" s="155"/>
      <c r="K50" s="153" t="s">
        <v>952</v>
      </c>
      <c r="L50" s="154"/>
      <c r="M50" s="155"/>
    </row>
    <row r="51" spans="1:13" s="1" customFormat="1" ht="23.25" customHeight="1" x14ac:dyDescent="0.2">
      <c r="A51" s="156" t="s">
        <v>953</v>
      </c>
      <c r="B51" s="157"/>
      <c r="C51" s="157"/>
      <c r="D51" s="157"/>
      <c r="E51" s="157"/>
      <c r="F51" s="157"/>
      <c r="G51" s="158"/>
      <c r="H51" s="168">
        <v>61328640.619999997</v>
      </c>
      <c r="I51" s="169"/>
      <c r="J51" s="170"/>
      <c r="K51" s="153">
        <v>100</v>
      </c>
      <c r="L51" s="154"/>
      <c r="M51" s="155"/>
    </row>
    <row r="52" spans="1:13" s="1" customFormat="1" ht="23.25" customHeight="1" x14ac:dyDescent="0.2">
      <c r="A52" s="156" t="s">
        <v>954</v>
      </c>
      <c r="B52" s="157"/>
      <c r="C52" s="157"/>
      <c r="D52" s="157"/>
      <c r="E52" s="157"/>
      <c r="F52" s="157"/>
      <c r="G52" s="158"/>
      <c r="H52" s="168">
        <v>26510000</v>
      </c>
      <c r="I52" s="169"/>
      <c r="J52" s="170"/>
      <c r="K52" s="153">
        <v>100</v>
      </c>
      <c r="L52" s="154"/>
      <c r="M52" s="155"/>
    </row>
    <row r="53" spans="1:13" s="1" customFormat="1" ht="23.25" customHeight="1" x14ac:dyDescent="0.2">
      <c r="A53" s="153"/>
      <c r="B53" s="154"/>
      <c r="C53" s="154"/>
      <c r="D53" s="154"/>
      <c r="E53" s="154"/>
      <c r="F53" s="154"/>
      <c r="G53" s="155"/>
      <c r="H53" s="153"/>
      <c r="I53" s="154"/>
      <c r="J53" s="155"/>
      <c r="K53" s="153"/>
      <c r="L53" s="154"/>
      <c r="M53" s="155"/>
    </row>
    <row r="54" spans="1:13" s="1" customFormat="1" ht="23.25" customHeigh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s="1" customFormat="1" ht="23.25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s="1" customFormat="1" ht="23.25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s="1" customFormat="1" ht="23.25" customHeigh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s="1" customFormat="1" ht="23.25" customHeigh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s="1" customFormat="1" ht="23.25" customHeigh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s="1" customFormat="1" ht="23.25" customHeigh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s="1" customFormat="1" ht="23.25" customHeigh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x14ac:dyDescent="0.55000000000000004">
      <c r="D62" s="18"/>
    </row>
    <row r="63" spans="1:13" x14ac:dyDescent="0.55000000000000004">
      <c r="D63" s="18"/>
    </row>
  </sheetData>
  <mergeCells count="108">
    <mergeCell ref="A52:G52"/>
    <mergeCell ref="H52:J52"/>
    <mergeCell ref="K52:M52"/>
    <mergeCell ref="A53:G53"/>
    <mergeCell ref="H53:J53"/>
    <mergeCell ref="K53:M53"/>
    <mergeCell ref="A48:M48"/>
    <mergeCell ref="A49:M49"/>
    <mergeCell ref="A50:G50"/>
    <mergeCell ref="H50:J50"/>
    <mergeCell ref="K50:M50"/>
    <mergeCell ref="A51:G51"/>
    <mergeCell ref="H51:J51"/>
    <mergeCell ref="K51:M51"/>
    <mergeCell ref="A45:D45"/>
    <mergeCell ref="E45:G45"/>
    <mergeCell ref="H45:J45"/>
    <mergeCell ref="K45:M45"/>
    <mergeCell ref="A46:D46"/>
    <mergeCell ref="E46:G46"/>
    <mergeCell ref="H46:J46"/>
    <mergeCell ref="K46:M46"/>
    <mergeCell ref="A43:D43"/>
    <mergeCell ref="E43:G43"/>
    <mergeCell ref="H43:J43"/>
    <mergeCell ref="K43:M43"/>
    <mergeCell ref="A44:D44"/>
    <mergeCell ref="E44:G44"/>
    <mergeCell ref="H44:J44"/>
    <mergeCell ref="K44:M44"/>
    <mergeCell ref="H36:J36"/>
    <mergeCell ref="K36:M36"/>
    <mergeCell ref="A41:D41"/>
    <mergeCell ref="E41:G41"/>
    <mergeCell ref="H41:J41"/>
    <mergeCell ref="K41:M41"/>
    <mergeCell ref="A42:D42"/>
    <mergeCell ref="E42:G42"/>
    <mergeCell ref="H42:J42"/>
    <mergeCell ref="K42:M42"/>
    <mergeCell ref="A39:D39"/>
    <mergeCell ref="E39:G39"/>
    <mergeCell ref="H39:J39"/>
    <mergeCell ref="K39:M39"/>
    <mergeCell ref="A40:D40"/>
    <mergeCell ref="E40:G40"/>
    <mergeCell ref="H40:J40"/>
    <mergeCell ref="K40:M40"/>
    <mergeCell ref="K13:M13"/>
    <mergeCell ref="H14:J14"/>
    <mergeCell ref="K14:M14"/>
    <mergeCell ref="H15:J15"/>
    <mergeCell ref="K15:M15"/>
    <mergeCell ref="K22:M22"/>
    <mergeCell ref="K23:M23"/>
    <mergeCell ref="A31:M31"/>
    <mergeCell ref="A32:M32"/>
    <mergeCell ref="A21:G21"/>
    <mergeCell ref="H21:J21"/>
    <mergeCell ref="K21:M21"/>
    <mergeCell ref="A24:G24"/>
    <mergeCell ref="H24:J24"/>
    <mergeCell ref="K24:M24"/>
    <mergeCell ref="A22:G22"/>
    <mergeCell ref="A23:G23"/>
    <mergeCell ref="H22:J22"/>
    <mergeCell ref="H23:J23"/>
    <mergeCell ref="A19:G19"/>
    <mergeCell ref="H19:J19"/>
    <mergeCell ref="K19:M19"/>
    <mergeCell ref="A20:G20"/>
    <mergeCell ref="H20:J20"/>
    <mergeCell ref="K20:M20"/>
    <mergeCell ref="E33:J33"/>
    <mergeCell ref="K33:M34"/>
    <mergeCell ref="A33:D34"/>
    <mergeCell ref="A37:D37"/>
    <mergeCell ref="E37:G37"/>
    <mergeCell ref="H37:J37"/>
    <mergeCell ref="K37:M37"/>
    <mergeCell ref="A38:D38"/>
    <mergeCell ref="E38:G38"/>
    <mergeCell ref="H38:J38"/>
    <mergeCell ref="K38:M38"/>
    <mergeCell ref="H35:J35"/>
    <mergeCell ref="K35:M35"/>
    <mergeCell ref="A36:D36"/>
    <mergeCell ref="E36:G36"/>
    <mergeCell ref="A7:M7"/>
    <mergeCell ref="A8:M8"/>
    <mergeCell ref="A10:M10"/>
    <mergeCell ref="A11:M11"/>
    <mergeCell ref="A2:M2"/>
    <mergeCell ref="B5:M5"/>
    <mergeCell ref="A12:G12"/>
    <mergeCell ref="A13:G13"/>
    <mergeCell ref="A14:G14"/>
    <mergeCell ref="A15:G15"/>
    <mergeCell ref="H12:J12"/>
    <mergeCell ref="K12:M12"/>
    <mergeCell ref="A29:M29"/>
    <mergeCell ref="E34:G34"/>
    <mergeCell ref="H34:J34"/>
    <mergeCell ref="A35:D35"/>
    <mergeCell ref="E35:G35"/>
    <mergeCell ref="A17:M17"/>
    <mergeCell ref="A18:M18"/>
    <mergeCell ref="H13:J13"/>
  </mergeCells>
  <pageMargins left="0.8" right="0.13" top="0.75" bottom="0.75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9B75-FACA-4AC5-89A6-E63CD8DDFB8E}">
  <dimension ref="A1:CS37"/>
  <sheetViews>
    <sheetView view="pageLayout" topLeftCell="A34" zoomScale="87" zoomScaleNormal="100" zoomScalePageLayoutView="87" workbookViewId="0">
      <selection activeCell="G7" sqref="G7"/>
    </sheetView>
  </sheetViews>
  <sheetFormatPr defaultColWidth="9" defaultRowHeight="20.25" x14ac:dyDescent="0.3"/>
  <cols>
    <col min="1" max="1" width="6.125" style="43" customWidth="1"/>
    <col min="2" max="2" width="23.375" style="44" customWidth="1"/>
    <col min="3" max="3" width="15.375" style="80" customWidth="1"/>
    <col min="4" max="4" width="14" style="80" customWidth="1"/>
    <col min="5" max="5" width="9.375" style="45" customWidth="1"/>
    <col min="6" max="6" width="13.375" style="44" customWidth="1"/>
    <col min="7" max="7" width="14.25" style="44" customWidth="1"/>
    <col min="8" max="8" width="13.125" style="44" customWidth="1"/>
    <col min="9" max="9" width="14.625" style="81" customWidth="1"/>
    <col min="10" max="10" width="9.5" style="45" customWidth="1"/>
    <col min="11" max="11" width="10.75" style="43" customWidth="1"/>
    <col min="12" max="12" width="9.625" style="73" customWidth="1"/>
    <col min="13" max="16384" width="9" style="49"/>
  </cols>
  <sheetData>
    <row r="1" spans="1:97" x14ac:dyDescent="0.3">
      <c r="L1" s="73" t="s">
        <v>0</v>
      </c>
    </row>
    <row r="2" spans="1:97" x14ac:dyDescent="0.3">
      <c r="A2" s="178" t="s">
        <v>880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97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97" x14ac:dyDescent="0.3">
      <c r="A4" s="178" t="s">
        <v>887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97" ht="72" customHeight="1" x14ac:dyDescent="0.3">
      <c r="A5" s="82" t="s">
        <v>2</v>
      </c>
      <c r="B5" s="83" t="s">
        <v>3</v>
      </c>
      <c r="C5" s="84" t="s">
        <v>4</v>
      </c>
      <c r="D5" s="84" t="s">
        <v>5</v>
      </c>
      <c r="E5" s="82" t="s">
        <v>6</v>
      </c>
      <c r="F5" s="179" t="s">
        <v>7</v>
      </c>
      <c r="G5" s="180"/>
      <c r="H5" s="184" t="s">
        <v>8</v>
      </c>
      <c r="I5" s="185"/>
      <c r="J5" s="82" t="s">
        <v>9</v>
      </c>
      <c r="K5" s="186" t="s">
        <v>10</v>
      </c>
      <c r="L5" s="186"/>
    </row>
    <row r="6" spans="1:97" s="89" customFormat="1" ht="60.75" x14ac:dyDescent="0.2">
      <c r="A6" s="54">
        <v>1</v>
      </c>
      <c r="B6" s="63" t="s">
        <v>341</v>
      </c>
      <c r="C6" s="64">
        <v>490000</v>
      </c>
      <c r="D6" s="98">
        <v>498500</v>
      </c>
      <c r="E6" s="57" t="s">
        <v>11</v>
      </c>
      <c r="F6" s="63" t="s">
        <v>267</v>
      </c>
      <c r="G6" s="99">
        <v>498000</v>
      </c>
      <c r="H6" s="58" t="str">
        <f t="shared" ref="H6:H37" si="0">F6</f>
        <v>หจก.พิเชษฐ์สีดา</v>
      </c>
      <c r="I6" s="98">
        <f>G6</f>
        <v>498000</v>
      </c>
      <c r="J6" s="57" t="s">
        <v>12</v>
      </c>
      <c r="K6" s="70" t="s">
        <v>712</v>
      </c>
      <c r="L6" s="88" t="s">
        <v>528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</row>
    <row r="7" spans="1:97" s="89" customFormat="1" ht="60.75" x14ac:dyDescent="0.2">
      <c r="A7" s="54">
        <v>2</v>
      </c>
      <c r="B7" s="55" t="s">
        <v>342</v>
      </c>
      <c r="C7" s="56">
        <v>499000</v>
      </c>
      <c r="D7" s="98">
        <v>499000</v>
      </c>
      <c r="E7" s="57" t="s">
        <v>11</v>
      </c>
      <c r="F7" s="55" t="s">
        <v>39</v>
      </c>
      <c r="G7" s="99">
        <v>498500</v>
      </c>
      <c r="H7" s="58" t="str">
        <f t="shared" si="0"/>
        <v>หจก.ทวีกิจก่อสร้าง 2016</v>
      </c>
      <c r="I7" s="98">
        <f>G7</f>
        <v>498500</v>
      </c>
      <c r="J7" s="57" t="s">
        <v>12</v>
      </c>
      <c r="K7" s="70" t="s">
        <v>713</v>
      </c>
      <c r="L7" s="88" t="s">
        <v>528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</row>
    <row r="8" spans="1:97" s="89" customFormat="1" ht="60.75" x14ac:dyDescent="0.2">
      <c r="A8" s="54">
        <v>3</v>
      </c>
      <c r="B8" s="63" t="s">
        <v>343</v>
      </c>
      <c r="C8" s="64">
        <v>7920</v>
      </c>
      <c r="D8" s="98">
        <f t="shared" ref="D8:D37" si="1">C8</f>
        <v>7920</v>
      </c>
      <c r="E8" s="57" t="s">
        <v>11</v>
      </c>
      <c r="F8" s="63" t="s">
        <v>85</v>
      </c>
      <c r="G8" s="99">
        <f t="shared" ref="G8:G37" si="2">C8</f>
        <v>7920</v>
      </c>
      <c r="H8" s="58" t="str">
        <f t="shared" si="0"/>
        <v>ร้านตาพระยาอิงค์เจท</v>
      </c>
      <c r="I8" s="98">
        <f t="shared" ref="I8:I37" si="3">C8</f>
        <v>7920</v>
      </c>
      <c r="J8" s="57" t="s">
        <v>12</v>
      </c>
      <c r="K8" s="70" t="s">
        <v>634</v>
      </c>
      <c r="L8" s="88" t="s">
        <v>528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</row>
    <row r="9" spans="1:97" s="89" customFormat="1" ht="54" customHeight="1" x14ac:dyDescent="0.2">
      <c r="A9" s="54">
        <v>4</v>
      </c>
      <c r="B9" s="55" t="s">
        <v>344</v>
      </c>
      <c r="C9" s="56">
        <v>1200</v>
      </c>
      <c r="D9" s="98">
        <f t="shared" si="1"/>
        <v>1200</v>
      </c>
      <c r="E9" s="57" t="s">
        <v>11</v>
      </c>
      <c r="F9" s="55" t="s">
        <v>95</v>
      </c>
      <c r="G9" s="99">
        <f t="shared" si="2"/>
        <v>1200</v>
      </c>
      <c r="H9" s="58" t="str">
        <f t="shared" si="0"/>
        <v>ร้านซีเค คอมพิวเตอร์แอนเซอร์วิส</v>
      </c>
      <c r="I9" s="98">
        <f t="shared" si="3"/>
        <v>1200</v>
      </c>
      <c r="J9" s="57" t="s">
        <v>12</v>
      </c>
      <c r="K9" s="70" t="s">
        <v>640</v>
      </c>
      <c r="L9" s="88" t="s">
        <v>528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</row>
    <row r="10" spans="1:97" s="89" customFormat="1" ht="40.5" x14ac:dyDescent="0.2">
      <c r="A10" s="54">
        <v>5</v>
      </c>
      <c r="B10" s="63" t="s">
        <v>345</v>
      </c>
      <c r="C10" s="64">
        <v>19910</v>
      </c>
      <c r="D10" s="98">
        <f t="shared" si="1"/>
        <v>19910</v>
      </c>
      <c r="E10" s="57" t="s">
        <v>11</v>
      </c>
      <c r="F10" s="63" t="s">
        <v>97</v>
      </c>
      <c r="G10" s="99">
        <f t="shared" si="2"/>
        <v>19910</v>
      </c>
      <c r="H10" s="58" t="str">
        <f t="shared" si="0"/>
        <v>บ.ศาลาโอสถรีเทล จำกัด</v>
      </c>
      <c r="I10" s="98">
        <f t="shared" si="3"/>
        <v>19910</v>
      </c>
      <c r="J10" s="57" t="s">
        <v>12</v>
      </c>
      <c r="K10" s="70" t="s">
        <v>700</v>
      </c>
      <c r="L10" s="88" t="s">
        <v>528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  <row r="11" spans="1:97" s="89" customFormat="1" ht="40.5" x14ac:dyDescent="0.2">
      <c r="A11" s="54">
        <v>6</v>
      </c>
      <c r="B11" s="55" t="s">
        <v>346</v>
      </c>
      <c r="C11" s="56">
        <v>8400</v>
      </c>
      <c r="D11" s="98">
        <f t="shared" si="1"/>
        <v>8400</v>
      </c>
      <c r="E11" s="57" t="s">
        <v>11</v>
      </c>
      <c r="F11" s="55" t="s">
        <v>489</v>
      </c>
      <c r="G11" s="99">
        <f t="shared" si="2"/>
        <v>8400</v>
      </c>
      <c r="H11" s="58" t="str">
        <f t="shared" si="0"/>
        <v>นางสาววิษร ยางศิลา</v>
      </c>
      <c r="I11" s="98">
        <f t="shared" si="3"/>
        <v>8400</v>
      </c>
      <c r="J11" s="57" t="s">
        <v>12</v>
      </c>
      <c r="K11" s="70" t="s">
        <v>717</v>
      </c>
      <c r="L11" s="88" t="s">
        <v>529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</row>
    <row r="12" spans="1:97" s="89" customFormat="1" ht="60.75" x14ac:dyDescent="0.2">
      <c r="A12" s="54">
        <v>7</v>
      </c>
      <c r="B12" s="63" t="s">
        <v>347</v>
      </c>
      <c r="C12" s="64">
        <v>499000</v>
      </c>
      <c r="D12" s="98">
        <v>499000</v>
      </c>
      <c r="E12" s="57" t="s">
        <v>11</v>
      </c>
      <c r="F12" s="63" t="s">
        <v>53</v>
      </c>
      <c r="G12" s="99">
        <v>498500</v>
      </c>
      <c r="H12" s="58" t="str">
        <f t="shared" si="0"/>
        <v>บ.อาร์พี ทวีทรัพย์ จำกัด</v>
      </c>
      <c r="I12" s="98">
        <f>G12</f>
        <v>498500</v>
      </c>
      <c r="J12" s="57" t="s">
        <v>12</v>
      </c>
      <c r="K12" s="70" t="s">
        <v>714</v>
      </c>
      <c r="L12" s="88" t="s">
        <v>529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  <row r="13" spans="1:97" s="89" customFormat="1" ht="60.75" x14ac:dyDescent="0.2">
      <c r="A13" s="54">
        <v>8</v>
      </c>
      <c r="B13" s="55" t="s">
        <v>348</v>
      </c>
      <c r="C13" s="56">
        <v>469000</v>
      </c>
      <c r="D13" s="98">
        <v>416100</v>
      </c>
      <c r="E13" s="57" t="s">
        <v>11</v>
      </c>
      <c r="F13" s="55" t="s">
        <v>39</v>
      </c>
      <c r="G13" s="99">
        <v>416000</v>
      </c>
      <c r="H13" s="58" t="str">
        <f t="shared" si="0"/>
        <v>หจก.ทวีกิจก่อสร้าง 2016</v>
      </c>
      <c r="I13" s="98">
        <f>G13</f>
        <v>416000</v>
      </c>
      <c r="J13" s="57" t="s">
        <v>12</v>
      </c>
      <c r="K13" s="70" t="s">
        <v>715</v>
      </c>
      <c r="L13" s="88" t="s">
        <v>529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</row>
    <row r="14" spans="1:97" s="89" customFormat="1" ht="53.25" customHeight="1" x14ac:dyDescent="0.2">
      <c r="A14" s="54">
        <v>9</v>
      </c>
      <c r="B14" s="63" t="s">
        <v>69</v>
      </c>
      <c r="C14" s="64">
        <v>344.1</v>
      </c>
      <c r="D14" s="98">
        <f t="shared" si="1"/>
        <v>344.1</v>
      </c>
      <c r="E14" s="57" t="s">
        <v>11</v>
      </c>
      <c r="F14" s="63" t="s">
        <v>261</v>
      </c>
      <c r="G14" s="99">
        <f t="shared" si="2"/>
        <v>344.1</v>
      </c>
      <c r="H14" s="58" t="str">
        <f t="shared" si="0"/>
        <v>สหกรณ์การเกษตรตาพระยา</v>
      </c>
      <c r="I14" s="98">
        <f t="shared" si="3"/>
        <v>344.1</v>
      </c>
      <c r="J14" s="57" t="s">
        <v>12</v>
      </c>
      <c r="K14" s="70" t="s">
        <v>701</v>
      </c>
      <c r="L14" s="88" t="s">
        <v>530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  <row r="15" spans="1:97" s="89" customFormat="1" ht="40.5" x14ac:dyDescent="0.2">
      <c r="A15" s="54">
        <v>10</v>
      </c>
      <c r="B15" s="55" t="s">
        <v>68</v>
      </c>
      <c r="C15" s="56">
        <v>26800</v>
      </c>
      <c r="D15" s="98">
        <f t="shared" si="1"/>
        <v>26800</v>
      </c>
      <c r="E15" s="57" t="s">
        <v>11</v>
      </c>
      <c r="F15" s="55" t="s">
        <v>45</v>
      </c>
      <c r="G15" s="99">
        <f t="shared" si="2"/>
        <v>26800</v>
      </c>
      <c r="H15" s="58" t="str">
        <f t="shared" si="0"/>
        <v>ร้านดาวรุ่ง</v>
      </c>
      <c r="I15" s="98">
        <f t="shared" si="3"/>
        <v>26800</v>
      </c>
      <c r="J15" s="57" t="s">
        <v>12</v>
      </c>
      <c r="K15" s="70" t="s">
        <v>702</v>
      </c>
      <c r="L15" s="88" t="s">
        <v>531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</row>
    <row r="16" spans="1:97" s="89" customFormat="1" ht="40.5" x14ac:dyDescent="0.2">
      <c r="A16" s="54">
        <v>11</v>
      </c>
      <c r="B16" s="63" t="s">
        <v>349</v>
      </c>
      <c r="C16" s="64">
        <v>6000</v>
      </c>
      <c r="D16" s="98">
        <f t="shared" si="1"/>
        <v>6000</v>
      </c>
      <c r="E16" s="57" t="s">
        <v>11</v>
      </c>
      <c r="F16" s="63" t="s">
        <v>45</v>
      </c>
      <c r="G16" s="99">
        <f t="shared" si="2"/>
        <v>6000</v>
      </c>
      <c r="H16" s="58" t="str">
        <f t="shared" si="0"/>
        <v>ร้านดาวรุ่ง</v>
      </c>
      <c r="I16" s="98">
        <f t="shared" si="3"/>
        <v>6000</v>
      </c>
      <c r="J16" s="57" t="s">
        <v>12</v>
      </c>
      <c r="K16" s="70" t="s">
        <v>703</v>
      </c>
      <c r="L16" s="88" t="s">
        <v>531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</row>
    <row r="17" spans="1:97" s="89" customFormat="1" ht="52.5" customHeight="1" x14ac:dyDescent="0.2">
      <c r="A17" s="54">
        <v>12</v>
      </c>
      <c r="B17" s="63" t="s">
        <v>720</v>
      </c>
      <c r="C17" s="64">
        <v>65000</v>
      </c>
      <c r="D17" s="98">
        <f t="shared" si="1"/>
        <v>65000</v>
      </c>
      <c r="E17" s="57" t="s">
        <v>11</v>
      </c>
      <c r="F17" s="63" t="s">
        <v>719</v>
      </c>
      <c r="G17" s="99">
        <f t="shared" si="2"/>
        <v>65000</v>
      </c>
      <c r="H17" s="58" t="str">
        <f t="shared" si="0"/>
        <v>วิเชียร อินเตอร์เทรด</v>
      </c>
      <c r="I17" s="98">
        <f t="shared" si="3"/>
        <v>65000</v>
      </c>
      <c r="J17" s="57" t="s">
        <v>12</v>
      </c>
      <c r="K17" s="70" t="s">
        <v>704</v>
      </c>
      <c r="L17" s="88" t="s">
        <v>531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</row>
    <row r="18" spans="1:97" s="89" customFormat="1" ht="60.75" x14ac:dyDescent="0.2">
      <c r="A18" s="54">
        <v>13</v>
      </c>
      <c r="B18" s="55" t="s">
        <v>350</v>
      </c>
      <c r="C18" s="56">
        <v>15200</v>
      </c>
      <c r="D18" s="98">
        <f t="shared" si="1"/>
        <v>15200</v>
      </c>
      <c r="E18" s="57" t="s">
        <v>11</v>
      </c>
      <c r="F18" s="55" t="s">
        <v>45</v>
      </c>
      <c r="G18" s="99">
        <f t="shared" si="2"/>
        <v>15200</v>
      </c>
      <c r="H18" s="58" t="str">
        <f t="shared" si="0"/>
        <v>ร้านดาวรุ่ง</v>
      </c>
      <c r="I18" s="98">
        <f t="shared" si="3"/>
        <v>15200</v>
      </c>
      <c r="J18" s="57" t="s">
        <v>12</v>
      </c>
      <c r="K18" s="70" t="s">
        <v>705</v>
      </c>
      <c r="L18" s="88" t="s">
        <v>532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</row>
    <row r="19" spans="1:97" s="89" customFormat="1" ht="40.5" x14ac:dyDescent="0.2">
      <c r="A19" s="54">
        <v>14</v>
      </c>
      <c r="B19" s="63" t="s">
        <v>351</v>
      </c>
      <c r="C19" s="64">
        <v>17500</v>
      </c>
      <c r="D19" s="98">
        <f t="shared" si="1"/>
        <v>17500</v>
      </c>
      <c r="E19" s="57" t="s">
        <v>11</v>
      </c>
      <c r="F19" s="63" t="s">
        <v>490</v>
      </c>
      <c r="G19" s="99">
        <f t="shared" si="2"/>
        <v>17500</v>
      </c>
      <c r="H19" s="58" t="str">
        <f t="shared" si="0"/>
        <v>นายเกิดศักดา เกิดศักดิ์</v>
      </c>
      <c r="I19" s="98">
        <f t="shared" si="3"/>
        <v>17500</v>
      </c>
      <c r="J19" s="57" t="s">
        <v>12</v>
      </c>
      <c r="K19" s="70" t="s">
        <v>643</v>
      </c>
      <c r="L19" s="88" t="s">
        <v>532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</row>
    <row r="20" spans="1:97" s="89" customFormat="1" ht="60.75" x14ac:dyDescent="0.2">
      <c r="A20" s="54">
        <v>15</v>
      </c>
      <c r="B20" s="55" t="s">
        <v>352</v>
      </c>
      <c r="C20" s="56">
        <v>499900</v>
      </c>
      <c r="D20" s="98">
        <v>491400</v>
      </c>
      <c r="E20" s="57" t="s">
        <v>11</v>
      </c>
      <c r="F20" s="55" t="s">
        <v>53</v>
      </c>
      <c r="G20" s="99">
        <v>491000</v>
      </c>
      <c r="H20" s="58" t="str">
        <f t="shared" si="0"/>
        <v>บ.อาร์พี ทวีทรัพย์ จำกัด</v>
      </c>
      <c r="I20" s="98">
        <f>G20</f>
        <v>491000</v>
      </c>
      <c r="J20" s="57" t="s">
        <v>12</v>
      </c>
      <c r="K20" s="70" t="s">
        <v>721</v>
      </c>
      <c r="L20" s="88" t="s">
        <v>532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</row>
    <row r="21" spans="1:97" s="89" customFormat="1" ht="60.75" x14ac:dyDescent="0.2">
      <c r="A21" s="54">
        <v>16</v>
      </c>
      <c r="B21" s="63" t="s">
        <v>353</v>
      </c>
      <c r="C21" s="64">
        <v>499000</v>
      </c>
      <c r="D21" s="98">
        <v>499000</v>
      </c>
      <c r="E21" s="57" t="s">
        <v>11</v>
      </c>
      <c r="F21" s="63" t="s">
        <v>39</v>
      </c>
      <c r="G21" s="99">
        <v>498500</v>
      </c>
      <c r="H21" s="58" t="str">
        <f t="shared" si="0"/>
        <v>หจก.ทวีกิจก่อสร้าง 2016</v>
      </c>
      <c r="I21" s="98">
        <f>G21</f>
        <v>498500</v>
      </c>
      <c r="J21" s="57" t="s">
        <v>12</v>
      </c>
      <c r="K21" s="70" t="s">
        <v>716</v>
      </c>
      <c r="L21" s="88" t="s">
        <v>533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</row>
    <row r="22" spans="1:97" s="89" customFormat="1" ht="60.75" x14ac:dyDescent="0.2">
      <c r="A22" s="54">
        <v>17</v>
      </c>
      <c r="B22" s="55" t="s">
        <v>354</v>
      </c>
      <c r="C22" s="56">
        <v>498000</v>
      </c>
      <c r="D22" s="98">
        <v>498000</v>
      </c>
      <c r="E22" s="57" t="s">
        <v>11</v>
      </c>
      <c r="F22" s="55" t="s">
        <v>53</v>
      </c>
      <c r="G22" s="99">
        <v>498000</v>
      </c>
      <c r="H22" s="58" t="str">
        <f t="shared" si="0"/>
        <v>บ.อาร์พี ทวีทรัพย์ จำกัด</v>
      </c>
      <c r="I22" s="98">
        <f>G22</f>
        <v>498000</v>
      </c>
      <c r="J22" s="57" t="s">
        <v>12</v>
      </c>
      <c r="K22" s="70" t="s">
        <v>722</v>
      </c>
      <c r="L22" s="88" t="s">
        <v>534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</row>
    <row r="23" spans="1:97" s="89" customFormat="1" ht="40.5" x14ac:dyDescent="0.2">
      <c r="A23" s="54">
        <v>18</v>
      </c>
      <c r="B23" s="63" t="s">
        <v>355</v>
      </c>
      <c r="C23" s="64">
        <v>172140</v>
      </c>
      <c r="D23" s="98">
        <f t="shared" si="1"/>
        <v>172140</v>
      </c>
      <c r="E23" s="57" t="s">
        <v>11</v>
      </c>
      <c r="F23" s="63" t="s">
        <v>491</v>
      </c>
      <c r="G23" s="99">
        <f t="shared" si="2"/>
        <v>172140</v>
      </c>
      <c r="H23" s="58" t="str">
        <f t="shared" si="0"/>
        <v>บ.ดีทราเวลเลอร์ไทย์ จำกัด</v>
      </c>
      <c r="I23" s="98">
        <f t="shared" si="3"/>
        <v>172140</v>
      </c>
      <c r="J23" s="57" t="s">
        <v>12</v>
      </c>
      <c r="K23" s="70" t="s">
        <v>706</v>
      </c>
      <c r="L23" s="88" t="s">
        <v>535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</row>
    <row r="24" spans="1:97" s="89" customFormat="1" ht="60.75" x14ac:dyDescent="0.2">
      <c r="A24" s="54">
        <v>19</v>
      </c>
      <c r="B24" s="55" t="s">
        <v>356</v>
      </c>
      <c r="C24" s="56">
        <v>404460</v>
      </c>
      <c r="D24" s="98">
        <f t="shared" si="1"/>
        <v>404460</v>
      </c>
      <c r="E24" s="57" t="s">
        <v>11</v>
      </c>
      <c r="F24" s="55" t="s">
        <v>492</v>
      </c>
      <c r="G24" s="99">
        <f t="shared" si="2"/>
        <v>404460</v>
      </c>
      <c r="H24" s="58" t="str">
        <f t="shared" si="0"/>
        <v>หจก.นภัสนันท์</v>
      </c>
      <c r="I24" s="98">
        <f t="shared" si="3"/>
        <v>404460</v>
      </c>
      <c r="J24" s="57" t="s">
        <v>12</v>
      </c>
      <c r="K24" s="70" t="s">
        <v>723</v>
      </c>
      <c r="L24" s="88" t="s">
        <v>535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</row>
    <row r="25" spans="1:97" s="89" customFormat="1" ht="40.5" x14ac:dyDescent="0.2">
      <c r="A25" s="54">
        <v>20</v>
      </c>
      <c r="B25" s="63" t="s">
        <v>357</v>
      </c>
      <c r="C25" s="64">
        <v>32000</v>
      </c>
      <c r="D25" s="98">
        <f t="shared" si="1"/>
        <v>32000</v>
      </c>
      <c r="E25" s="57" t="s">
        <v>11</v>
      </c>
      <c r="F25" s="63" t="s">
        <v>60</v>
      </c>
      <c r="G25" s="99">
        <f t="shared" si="2"/>
        <v>32000</v>
      </c>
      <c r="H25" s="58" t="str">
        <f t="shared" si="0"/>
        <v>หจก.สบายดี เอ็นจิเนียริ่ง</v>
      </c>
      <c r="I25" s="98">
        <f t="shared" si="3"/>
        <v>32000</v>
      </c>
      <c r="J25" s="57" t="s">
        <v>12</v>
      </c>
      <c r="K25" s="70" t="s">
        <v>644</v>
      </c>
      <c r="L25" s="88" t="s">
        <v>536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</row>
    <row r="26" spans="1:97" s="89" customFormat="1" ht="60.75" x14ac:dyDescent="0.2">
      <c r="A26" s="54">
        <v>21</v>
      </c>
      <c r="B26" s="55" t="s">
        <v>358</v>
      </c>
      <c r="C26" s="56">
        <v>499000</v>
      </c>
      <c r="D26" s="98">
        <v>499000</v>
      </c>
      <c r="E26" s="57" t="s">
        <v>11</v>
      </c>
      <c r="F26" s="55" t="s">
        <v>39</v>
      </c>
      <c r="G26" s="99">
        <v>489500</v>
      </c>
      <c r="H26" s="58" t="str">
        <f t="shared" si="0"/>
        <v>หจก.ทวีกิจก่อสร้าง 2016</v>
      </c>
      <c r="I26" s="98">
        <f>G26</f>
        <v>489500</v>
      </c>
      <c r="J26" s="57" t="s">
        <v>12</v>
      </c>
      <c r="K26" s="70" t="s">
        <v>718</v>
      </c>
      <c r="L26" s="88" t="s">
        <v>536</v>
      </c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</row>
    <row r="27" spans="1:97" s="89" customFormat="1" ht="60.75" x14ac:dyDescent="0.2">
      <c r="A27" s="54">
        <v>22</v>
      </c>
      <c r="B27" s="63" t="s">
        <v>359</v>
      </c>
      <c r="C27" s="64">
        <v>129000</v>
      </c>
      <c r="D27" s="98">
        <v>117500</v>
      </c>
      <c r="E27" s="57" t="s">
        <v>11</v>
      </c>
      <c r="F27" s="63" t="s">
        <v>60</v>
      </c>
      <c r="G27" s="99">
        <v>117500</v>
      </c>
      <c r="H27" s="58" t="str">
        <f t="shared" si="0"/>
        <v>หจก.สบายดี เอ็นจิเนียริ่ง</v>
      </c>
      <c r="I27" s="98">
        <f>G27</f>
        <v>117500</v>
      </c>
      <c r="J27" s="57" t="s">
        <v>12</v>
      </c>
      <c r="K27" s="70" t="s">
        <v>724</v>
      </c>
      <c r="L27" s="88" t="s">
        <v>536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</row>
    <row r="28" spans="1:97" s="89" customFormat="1" ht="40.5" x14ac:dyDescent="0.2">
      <c r="A28" s="54">
        <v>23</v>
      </c>
      <c r="B28" s="55" t="s">
        <v>360</v>
      </c>
      <c r="C28" s="56">
        <v>499900</v>
      </c>
      <c r="D28" s="98">
        <v>499900</v>
      </c>
      <c r="E28" s="57" t="s">
        <v>11</v>
      </c>
      <c r="F28" s="55" t="s">
        <v>38</v>
      </c>
      <c r="G28" s="99">
        <v>499400</v>
      </c>
      <c r="H28" s="58" t="str">
        <f t="shared" si="0"/>
        <v>หจก.ทรัพย์ศิริโชค 2023</v>
      </c>
      <c r="I28" s="98">
        <f>G28</f>
        <v>499400</v>
      </c>
      <c r="J28" s="57" t="s">
        <v>12</v>
      </c>
      <c r="K28" s="70" t="s">
        <v>725</v>
      </c>
      <c r="L28" s="88" t="s">
        <v>537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</row>
    <row r="29" spans="1:97" s="89" customFormat="1" ht="60.75" x14ac:dyDescent="0.2">
      <c r="A29" s="54">
        <v>24</v>
      </c>
      <c r="B29" s="63" t="s">
        <v>79</v>
      </c>
      <c r="C29" s="64">
        <v>499000</v>
      </c>
      <c r="D29" s="98">
        <v>499000</v>
      </c>
      <c r="E29" s="57" t="s">
        <v>11</v>
      </c>
      <c r="F29" s="63" t="s">
        <v>493</v>
      </c>
      <c r="G29" s="99">
        <v>489500</v>
      </c>
      <c r="H29" s="58" t="str">
        <f t="shared" si="0"/>
        <v>บจก.ทำรุ่ง</v>
      </c>
      <c r="I29" s="98">
        <f>G29</f>
        <v>489500</v>
      </c>
      <c r="J29" s="57" t="s">
        <v>12</v>
      </c>
      <c r="K29" s="70" t="s">
        <v>726</v>
      </c>
      <c r="L29" s="88" t="s">
        <v>537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</row>
    <row r="30" spans="1:97" s="89" customFormat="1" ht="60.75" x14ac:dyDescent="0.2">
      <c r="A30" s="54">
        <v>25</v>
      </c>
      <c r="B30" s="55" t="s">
        <v>361</v>
      </c>
      <c r="C30" s="56">
        <v>499000</v>
      </c>
      <c r="D30" s="98">
        <v>499000</v>
      </c>
      <c r="E30" s="57" t="s">
        <v>11</v>
      </c>
      <c r="F30" s="55" t="s">
        <v>53</v>
      </c>
      <c r="G30" s="99">
        <v>489500</v>
      </c>
      <c r="H30" s="58" t="str">
        <f t="shared" si="0"/>
        <v>บ.อาร์พี ทวีทรัพย์ จำกัด</v>
      </c>
      <c r="I30" s="98">
        <f>G30</f>
        <v>489500</v>
      </c>
      <c r="J30" s="57" t="s">
        <v>12</v>
      </c>
      <c r="K30" s="70" t="s">
        <v>727</v>
      </c>
      <c r="L30" s="88" t="s">
        <v>537</v>
      </c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</row>
    <row r="31" spans="1:97" s="89" customFormat="1" ht="40.5" x14ac:dyDescent="0.2">
      <c r="A31" s="54">
        <v>26</v>
      </c>
      <c r="B31" s="63" t="s">
        <v>362</v>
      </c>
      <c r="C31" s="64">
        <v>396</v>
      </c>
      <c r="D31" s="98">
        <f t="shared" si="1"/>
        <v>396</v>
      </c>
      <c r="E31" s="57" t="s">
        <v>11</v>
      </c>
      <c r="F31" s="63" t="s">
        <v>85</v>
      </c>
      <c r="G31" s="99">
        <f t="shared" si="2"/>
        <v>396</v>
      </c>
      <c r="H31" s="58" t="str">
        <f t="shared" si="0"/>
        <v>ร้านตาพระยาอิงค์เจท</v>
      </c>
      <c r="I31" s="98">
        <f t="shared" si="3"/>
        <v>396</v>
      </c>
      <c r="J31" s="57" t="s">
        <v>12</v>
      </c>
      <c r="K31" s="70" t="s">
        <v>645</v>
      </c>
      <c r="L31" s="88" t="s">
        <v>537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</row>
    <row r="32" spans="1:97" s="89" customFormat="1" ht="40.5" x14ac:dyDescent="0.2">
      <c r="A32" s="54">
        <v>27</v>
      </c>
      <c r="B32" s="55" t="s">
        <v>363</v>
      </c>
      <c r="C32" s="56">
        <v>94885</v>
      </c>
      <c r="D32" s="98">
        <f t="shared" si="1"/>
        <v>94885</v>
      </c>
      <c r="E32" s="57" t="s">
        <v>11</v>
      </c>
      <c r="F32" s="55" t="s">
        <v>81</v>
      </c>
      <c r="G32" s="99">
        <f t="shared" si="2"/>
        <v>94885</v>
      </c>
      <c r="H32" s="58" t="str">
        <f t="shared" si="0"/>
        <v>บ.แสงวิรุฬห์ทอง จำกัด</v>
      </c>
      <c r="I32" s="98">
        <f t="shared" si="3"/>
        <v>94885</v>
      </c>
      <c r="J32" s="57" t="s">
        <v>12</v>
      </c>
      <c r="K32" s="70" t="s">
        <v>707</v>
      </c>
      <c r="L32" s="88" t="s">
        <v>537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</row>
    <row r="33" spans="1:97" s="89" customFormat="1" ht="40.5" x14ac:dyDescent="0.2">
      <c r="A33" s="54">
        <v>28</v>
      </c>
      <c r="B33" s="63" t="s">
        <v>364</v>
      </c>
      <c r="C33" s="64">
        <v>5600</v>
      </c>
      <c r="D33" s="98">
        <f t="shared" si="1"/>
        <v>5600</v>
      </c>
      <c r="E33" s="57" t="s">
        <v>11</v>
      </c>
      <c r="F33" s="63" t="s">
        <v>491</v>
      </c>
      <c r="G33" s="99">
        <f t="shared" si="2"/>
        <v>5600</v>
      </c>
      <c r="H33" s="58" t="str">
        <f t="shared" si="0"/>
        <v>บ.ดีทราเวลเลอร์ไทย์ จำกัด</v>
      </c>
      <c r="I33" s="98">
        <f t="shared" si="3"/>
        <v>5600</v>
      </c>
      <c r="J33" s="57" t="s">
        <v>12</v>
      </c>
      <c r="K33" s="70" t="s">
        <v>708</v>
      </c>
      <c r="L33" s="88" t="s">
        <v>537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</row>
    <row r="34" spans="1:97" s="89" customFormat="1" ht="40.5" x14ac:dyDescent="0.2">
      <c r="A34" s="54">
        <v>29</v>
      </c>
      <c r="B34" s="55" t="s">
        <v>37</v>
      </c>
      <c r="C34" s="56">
        <v>17805</v>
      </c>
      <c r="D34" s="98">
        <f t="shared" si="1"/>
        <v>17805</v>
      </c>
      <c r="E34" s="57" t="s">
        <v>11</v>
      </c>
      <c r="F34" s="55" t="s">
        <v>24</v>
      </c>
      <c r="G34" s="99">
        <f t="shared" si="2"/>
        <v>17805</v>
      </c>
      <c r="H34" s="58" t="str">
        <f t="shared" si="0"/>
        <v>บ.วี.เค.ทวีภัณฑ์ จำกัด</v>
      </c>
      <c r="I34" s="98">
        <f t="shared" si="3"/>
        <v>17805</v>
      </c>
      <c r="J34" s="57" t="s">
        <v>12</v>
      </c>
      <c r="K34" s="70" t="s">
        <v>709</v>
      </c>
      <c r="L34" s="88" t="s">
        <v>538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</row>
    <row r="35" spans="1:97" s="89" customFormat="1" ht="40.5" x14ac:dyDescent="0.2">
      <c r="A35" s="54">
        <v>30</v>
      </c>
      <c r="B35" s="63" t="s">
        <v>66</v>
      </c>
      <c r="C35" s="64">
        <v>43550</v>
      </c>
      <c r="D35" s="98">
        <f t="shared" si="1"/>
        <v>43550</v>
      </c>
      <c r="E35" s="57" t="s">
        <v>11</v>
      </c>
      <c r="F35" s="63" t="s">
        <v>24</v>
      </c>
      <c r="G35" s="99">
        <f t="shared" si="2"/>
        <v>43550</v>
      </c>
      <c r="H35" s="58" t="str">
        <f t="shared" si="0"/>
        <v>บ.วี.เค.ทวีภัณฑ์ จำกัด</v>
      </c>
      <c r="I35" s="98">
        <f t="shared" si="3"/>
        <v>43550</v>
      </c>
      <c r="J35" s="57" t="s">
        <v>12</v>
      </c>
      <c r="K35" s="70" t="s">
        <v>710</v>
      </c>
      <c r="L35" s="88" t="s">
        <v>538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</row>
    <row r="36" spans="1:97" s="89" customFormat="1" ht="40.5" x14ac:dyDescent="0.2">
      <c r="A36" s="54">
        <v>31</v>
      </c>
      <c r="B36" s="55" t="s">
        <v>23</v>
      </c>
      <c r="C36" s="56">
        <v>7401</v>
      </c>
      <c r="D36" s="98">
        <f t="shared" si="1"/>
        <v>7401</v>
      </c>
      <c r="E36" s="57" t="s">
        <v>11</v>
      </c>
      <c r="F36" s="55" t="s">
        <v>24</v>
      </c>
      <c r="G36" s="99">
        <f t="shared" si="2"/>
        <v>7401</v>
      </c>
      <c r="H36" s="58" t="str">
        <f t="shared" si="0"/>
        <v>บ.วี.เค.ทวีภัณฑ์ จำกัด</v>
      </c>
      <c r="I36" s="98">
        <f t="shared" si="3"/>
        <v>7401</v>
      </c>
      <c r="J36" s="57" t="s">
        <v>12</v>
      </c>
      <c r="K36" s="70" t="s">
        <v>711</v>
      </c>
      <c r="L36" s="88" t="s">
        <v>538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</row>
    <row r="37" spans="1:97" s="89" customFormat="1" ht="40.5" x14ac:dyDescent="0.2">
      <c r="A37" s="54">
        <v>32</v>
      </c>
      <c r="B37" s="63" t="s">
        <v>62</v>
      </c>
      <c r="C37" s="64">
        <v>15404</v>
      </c>
      <c r="D37" s="98">
        <f t="shared" si="1"/>
        <v>15404</v>
      </c>
      <c r="E37" s="57" t="s">
        <v>11</v>
      </c>
      <c r="F37" s="63" t="s">
        <v>24</v>
      </c>
      <c r="G37" s="99">
        <f t="shared" si="2"/>
        <v>15404</v>
      </c>
      <c r="H37" s="58" t="str">
        <f t="shared" si="0"/>
        <v>บ.วี.เค.ทวีภัณฑ์ จำกัด</v>
      </c>
      <c r="I37" s="98">
        <f t="shared" si="3"/>
        <v>15404</v>
      </c>
      <c r="J37" s="57" t="s">
        <v>12</v>
      </c>
      <c r="K37" s="70" t="s">
        <v>717</v>
      </c>
      <c r="L37" s="88" t="s">
        <v>538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</row>
  </sheetData>
  <mergeCells count="6">
    <mergeCell ref="A2:L2"/>
    <mergeCell ref="A3:L3"/>
    <mergeCell ref="A4:L4"/>
    <mergeCell ref="H5:I5"/>
    <mergeCell ref="F5:G5"/>
    <mergeCell ref="K5:L5"/>
  </mergeCells>
  <pageMargins left="0.35620210727969348" right="0.25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7509-912E-40B7-8C0D-76A44274FB8A}">
  <dimension ref="A1:BK44"/>
  <sheetViews>
    <sheetView view="pageLayout" topLeftCell="A43" zoomScale="87" zoomScaleNormal="100" zoomScalePageLayoutView="87" workbookViewId="0">
      <selection activeCell="I31" sqref="I31"/>
    </sheetView>
  </sheetViews>
  <sheetFormatPr defaultColWidth="9" defaultRowHeight="20.25" x14ac:dyDescent="0.3"/>
  <cols>
    <col min="1" max="1" width="4.75" style="45" customWidth="1"/>
    <col min="2" max="2" width="23.375" style="44" customWidth="1"/>
    <col min="3" max="3" width="15.375" style="80" customWidth="1"/>
    <col min="4" max="4" width="13.125" style="80" customWidth="1"/>
    <col min="5" max="5" width="9.5" style="45" customWidth="1"/>
    <col min="6" max="7" width="14.25" style="44" customWidth="1"/>
    <col min="8" max="8" width="13.125" style="44" customWidth="1"/>
    <col min="9" max="9" width="11.375" style="81" customWidth="1"/>
    <col min="10" max="10" width="10.875" style="45" customWidth="1"/>
    <col min="11" max="11" width="10.75" style="43" customWidth="1"/>
    <col min="12" max="12" width="10.5" style="48" customWidth="1"/>
    <col min="13" max="16384" width="9" style="49"/>
  </cols>
  <sheetData>
    <row r="1" spans="1:63" x14ac:dyDescent="0.3">
      <c r="L1" s="48" t="s">
        <v>0</v>
      </c>
    </row>
    <row r="2" spans="1:63" x14ac:dyDescent="0.3">
      <c r="A2" s="178" t="s">
        <v>881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63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63" x14ac:dyDescent="0.3">
      <c r="A4" s="178" t="s">
        <v>888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63" ht="72" customHeight="1" x14ac:dyDescent="0.3">
      <c r="A5" s="82" t="s">
        <v>2</v>
      </c>
      <c r="B5" s="83" t="s">
        <v>3</v>
      </c>
      <c r="C5" s="84" t="s">
        <v>4</v>
      </c>
      <c r="D5" s="84" t="s">
        <v>5</v>
      </c>
      <c r="E5" s="82" t="s">
        <v>6</v>
      </c>
      <c r="F5" s="179" t="s">
        <v>7</v>
      </c>
      <c r="G5" s="180"/>
      <c r="H5" s="184" t="s">
        <v>8</v>
      </c>
      <c r="I5" s="185"/>
      <c r="J5" s="82" t="s">
        <v>9</v>
      </c>
      <c r="K5" s="181" t="s">
        <v>10</v>
      </c>
      <c r="L5" s="182"/>
    </row>
    <row r="6" spans="1:63" s="89" customFormat="1" ht="40.5" x14ac:dyDescent="0.2">
      <c r="A6" s="57">
        <v>1</v>
      </c>
      <c r="B6" s="55" t="s">
        <v>61</v>
      </c>
      <c r="C6" s="90">
        <v>7450</v>
      </c>
      <c r="D6" s="86">
        <f t="shared" ref="D6:D42" si="0">C6</f>
        <v>7450</v>
      </c>
      <c r="E6" s="57" t="s">
        <v>11</v>
      </c>
      <c r="F6" s="55" t="s">
        <v>24</v>
      </c>
      <c r="G6" s="91">
        <f>C6</f>
        <v>7450</v>
      </c>
      <c r="H6" s="58" t="str">
        <f t="shared" ref="H6:H27" si="1">F6</f>
        <v>บ.วี.เค.ทวีภัณฑ์ จำกัด</v>
      </c>
      <c r="I6" s="86">
        <f t="shared" ref="I6:I42" si="2">C6</f>
        <v>7450</v>
      </c>
      <c r="J6" s="57" t="s">
        <v>12</v>
      </c>
      <c r="K6" s="70" t="s">
        <v>728</v>
      </c>
      <c r="L6" s="88" t="s">
        <v>539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</row>
    <row r="7" spans="1:63" s="89" customFormat="1" ht="40.5" x14ac:dyDescent="0.2">
      <c r="A7" s="57">
        <v>2</v>
      </c>
      <c r="B7" s="63" t="s">
        <v>365</v>
      </c>
      <c r="C7" s="85">
        <v>10600</v>
      </c>
      <c r="D7" s="86">
        <f t="shared" si="0"/>
        <v>10600</v>
      </c>
      <c r="E7" s="57" t="s">
        <v>11</v>
      </c>
      <c r="F7" s="63" t="s">
        <v>24</v>
      </c>
      <c r="G7" s="91">
        <f t="shared" ref="G7:G42" si="3">C7</f>
        <v>10600</v>
      </c>
      <c r="H7" s="58" t="str">
        <f t="shared" si="1"/>
        <v>บ.วี.เค.ทวีภัณฑ์ จำกัด</v>
      </c>
      <c r="I7" s="86">
        <f t="shared" si="2"/>
        <v>10600</v>
      </c>
      <c r="J7" s="57" t="s">
        <v>12</v>
      </c>
      <c r="K7" s="70" t="s">
        <v>729</v>
      </c>
      <c r="L7" s="88" t="s">
        <v>539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</row>
    <row r="8" spans="1:63" s="89" customFormat="1" ht="60.75" x14ac:dyDescent="0.2">
      <c r="A8" s="57">
        <v>3</v>
      </c>
      <c r="B8" s="55" t="s">
        <v>366</v>
      </c>
      <c r="C8" s="90">
        <v>7000</v>
      </c>
      <c r="D8" s="86">
        <f t="shared" si="0"/>
        <v>7000</v>
      </c>
      <c r="E8" s="57" t="s">
        <v>11</v>
      </c>
      <c r="F8" s="55" t="s">
        <v>494</v>
      </c>
      <c r="G8" s="91">
        <f t="shared" si="3"/>
        <v>7000</v>
      </c>
      <c r="H8" s="58" t="str">
        <f t="shared" si="1"/>
        <v>ร้านเอ.ที.เอส.แอร์</v>
      </c>
      <c r="I8" s="86">
        <f t="shared" si="2"/>
        <v>7000</v>
      </c>
      <c r="J8" s="57" t="s">
        <v>12</v>
      </c>
      <c r="K8" s="70" t="s">
        <v>646</v>
      </c>
      <c r="L8" s="88" t="s">
        <v>539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</row>
    <row r="9" spans="1:63" s="89" customFormat="1" ht="40.5" x14ac:dyDescent="0.2">
      <c r="A9" s="57">
        <v>4</v>
      </c>
      <c r="B9" s="63" t="s">
        <v>367</v>
      </c>
      <c r="C9" s="85">
        <v>13650</v>
      </c>
      <c r="D9" s="86">
        <f t="shared" si="0"/>
        <v>13650</v>
      </c>
      <c r="E9" s="57" t="s">
        <v>11</v>
      </c>
      <c r="F9" s="63" t="s">
        <v>34</v>
      </c>
      <c r="G9" s="91">
        <f t="shared" si="3"/>
        <v>13650</v>
      </c>
      <c r="H9" s="58" t="str">
        <f t="shared" si="1"/>
        <v>ร้านอรรถพรแอร์ ไดนาโม</v>
      </c>
      <c r="I9" s="86">
        <f t="shared" si="2"/>
        <v>13650</v>
      </c>
      <c r="J9" s="57" t="s">
        <v>12</v>
      </c>
      <c r="K9" s="70" t="s">
        <v>650</v>
      </c>
      <c r="L9" s="88" t="s">
        <v>539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</row>
    <row r="10" spans="1:63" s="89" customFormat="1" ht="40.5" x14ac:dyDescent="0.2">
      <c r="A10" s="57">
        <v>5</v>
      </c>
      <c r="B10" s="55" t="s">
        <v>368</v>
      </c>
      <c r="C10" s="90">
        <v>27598</v>
      </c>
      <c r="D10" s="86">
        <f t="shared" si="0"/>
        <v>27598</v>
      </c>
      <c r="E10" s="57" t="s">
        <v>11</v>
      </c>
      <c r="F10" s="55" t="s">
        <v>85</v>
      </c>
      <c r="G10" s="91">
        <f t="shared" si="3"/>
        <v>27598</v>
      </c>
      <c r="H10" s="58" t="str">
        <f t="shared" si="1"/>
        <v>ร้านตาพระยาอิงค์เจท</v>
      </c>
      <c r="I10" s="86">
        <f t="shared" si="2"/>
        <v>27598</v>
      </c>
      <c r="J10" s="57" t="s">
        <v>12</v>
      </c>
      <c r="K10" s="57" t="s">
        <v>730</v>
      </c>
      <c r="L10" s="61" t="s">
        <v>539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</row>
    <row r="11" spans="1:63" s="89" customFormat="1" ht="40.5" x14ac:dyDescent="0.2">
      <c r="A11" s="57">
        <v>6</v>
      </c>
      <c r="B11" s="63" t="s">
        <v>369</v>
      </c>
      <c r="C11" s="85">
        <v>7800</v>
      </c>
      <c r="D11" s="86">
        <f t="shared" si="0"/>
        <v>7800</v>
      </c>
      <c r="E11" s="57" t="s">
        <v>11</v>
      </c>
      <c r="F11" s="63" t="s">
        <v>495</v>
      </c>
      <c r="G11" s="91">
        <f t="shared" si="3"/>
        <v>7800</v>
      </c>
      <c r="H11" s="58" t="str">
        <f t="shared" si="1"/>
        <v>นางสาวพรทิวา การัมย์</v>
      </c>
      <c r="I11" s="86">
        <f t="shared" si="2"/>
        <v>7800</v>
      </c>
      <c r="J11" s="57" t="s">
        <v>12</v>
      </c>
      <c r="K11" s="57" t="s">
        <v>729</v>
      </c>
      <c r="L11" s="61" t="s">
        <v>540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</row>
    <row r="12" spans="1:63" s="89" customFormat="1" ht="101.25" x14ac:dyDescent="0.2">
      <c r="A12" s="57">
        <v>7</v>
      </c>
      <c r="B12" s="55" t="s">
        <v>370</v>
      </c>
      <c r="C12" s="90">
        <v>470000</v>
      </c>
      <c r="D12" s="86">
        <f t="shared" si="0"/>
        <v>470000</v>
      </c>
      <c r="E12" s="57" t="s">
        <v>11</v>
      </c>
      <c r="F12" s="55" t="s">
        <v>265</v>
      </c>
      <c r="G12" s="91">
        <v>470000</v>
      </c>
      <c r="H12" s="58" t="str">
        <f t="shared" si="1"/>
        <v>บจก.เรโนไทยอินดัสทรี้</v>
      </c>
      <c r="I12" s="86">
        <f>G12</f>
        <v>470000</v>
      </c>
      <c r="J12" s="57" t="s">
        <v>12</v>
      </c>
      <c r="K12" s="57" t="s">
        <v>732</v>
      </c>
      <c r="L12" s="61" t="s">
        <v>541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</row>
    <row r="13" spans="1:63" s="89" customFormat="1" ht="81" x14ac:dyDescent="0.2">
      <c r="A13" s="57">
        <v>8</v>
      </c>
      <c r="B13" s="55" t="s">
        <v>371</v>
      </c>
      <c r="C13" s="85">
        <v>470000</v>
      </c>
      <c r="D13" s="86">
        <f t="shared" si="0"/>
        <v>470000</v>
      </c>
      <c r="E13" s="57" t="s">
        <v>11</v>
      </c>
      <c r="F13" s="55" t="s">
        <v>265</v>
      </c>
      <c r="G13" s="91">
        <f t="shared" si="3"/>
        <v>470000</v>
      </c>
      <c r="H13" s="58" t="str">
        <f t="shared" si="1"/>
        <v>บจก.เรโนไทยอินดัสทรี้</v>
      </c>
      <c r="I13" s="86">
        <f t="shared" si="2"/>
        <v>470000</v>
      </c>
      <c r="J13" s="57" t="s">
        <v>12</v>
      </c>
      <c r="K13" s="57" t="s">
        <v>733</v>
      </c>
      <c r="L13" s="61" t="s">
        <v>541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</row>
    <row r="14" spans="1:63" s="89" customFormat="1" ht="81" x14ac:dyDescent="0.2">
      <c r="A14" s="57">
        <v>9</v>
      </c>
      <c r="B14" s="55" t="s">
        <v>372</v>
      </c>
      <c r="C14" s="90">
        <v>470000</v>
      </c>
      <c r="D14" s="86">
        <f t="shared" si="0"/>
        <v>470000</v>
      </c>
      <c r="E14" s="57" t="s">
        <v>11</v>
      </c>
      <c r="F14" s="55" t="s">
        <v>265</v>
      </c>
      <c r="G14" s="91">
        <f t="shared" si="3"/>
        <v>470000</v>
      </c>
      <c r="H14" s="58" t="str">
        <f t="shared" si="1"/>
        <v>บจก.เรโนไทยอินดัสทรี้</v>
      </c>
      <c r="I14" s="86">
        <f t="shared" si="2"/>
        <v>470000</v>
      </c>
      <c r="J14" s="57" t="s">
        <v>12</v>
      </c>
      <c r="K14" s="57" t="s">
        <v>731</v>
      </c>
      <c r="L14" s="61" t="s">
        <v>541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</row>
    <row r="15" spans="1:63" s="89" customFormat="1" ht="60.75" x14ac:dyDescent="0.2">
      <c r="A15" s="57">
        <v>10</v>
      </c>
      <c r="B15" s="63" t="s">
        <v>373</v>
      </c>
      <c r="C15" s="85">
        <v>499000</v>
      </c>
      <c r="D15" s="86">
        <f t="shared" si="0"/>
        <v>499000</v>
      </c>
      <c r="E15" s="57" t="s">
        <v>11</v>
      </c>
      <c r="F15" s="63" t="s">
        <v>39</v>
      </c>
      <c r="G15" s="91">
        <v>498500</v>
      </c>
      <c r="H15" s="58" t="str">
        <f t="shared" si="1"/>
        <v>หจก.ทวีกิจก่อสร้าง 2016</v>
      </c>
      <c r="I15" s="86">
        <f>G15</f>
        <v>498500</v>
      </c>
      <c r="J15" s="57" t="s">
        <v>12</v>
      </c>
      <c r="K15" s="57" t="s">
        <v>734</v>
      </c>
      <c r="L15" s="88" t="s">
        <v>542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</row>
    <row r="16" spans="1:63" s="89" customFormat="1" ht="60.75" x14ac:dyDescent="0.2">
      <c r="A16" s="57">
        <v>11</v>
      </c>
      <c r="B16" s="55" t="s">
        <v>374</v>
      </c>
      <c r="C16" s="90">
        <v>490000</v>
      </c>
      <c r="D16" s="86">
        <f t="shared" si="0"/>
        <v>490000</v>
      </c>
      <c r="E16" s="57" t="s">
        <v>11</v>
      </c>
      <c r="F16" s="55" t="s">
        <v>39</v>
      </c>
      <c r="G16" s="91">
        <v>486500</v>
      </c>
      <c r="H16" s="58" t="str">
        <f t="shared" si="1"/>
        <v>หจก.ทวีกิจก่อสร้าง 2016</v>
      </c>
      <c r="I16" s="86">
        <f>G16</f>
        <v>486500</v>
      </c>
      <c r="J16" s="57" t="s">
        <v>12</v>
      </c>
      <c r="K16" s="70" t="s">
        <v>735</v>
      </c>
      <c r="L16" s="88" t="s">
        <v>542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</row>
    <row r="17" spans="1:63" s="89" customFormat="1" ht="60.75" x14ac:dyDescent="0.2">
      <c r="A17" s="57">
        <v>12</v>
      </c>
      <c r="B17" s="63" t="s">
        <v>375</v>
      </c>
      <c r="C17" s="85">
        <v>179500</v>
      </c>
      <c r="D17" s="86">
        <f t="shared" si="0"/>
        <v>179500</v>
      </c>
      <c r="E17" s="57" t="s">
        <v>11</v>
      </c>
      <c r="F17" s="63" t="s">
        <v>265</v>
      </c>
      <c r="G17" s="91">
        <f t="shared" si="3"/>
        <v>179500</v>
      </c>
      <c r="H17" s="58" t="str">
        <f t="shared" si="1"/>
        <v>บจก.เรโนไทยอินดัสทรี้</v>
      </c>
      <c r="I17" s="86">
        <f t="shared" si="2"/>
        <v>179500</v>
      </c>
      <c r="J17" s="57" t="s">
        <v>12</v>
      </c>
      <c r="K17" s="70" t="s">
        <v>736</v>
      </c>
      <c r="L17" s="88" t="s">
        <v>543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</row>
    <row r="18" spans="1:63" s="89" customFormat="1" ht="60.75" x14ac:dyDescent="0.2">
      <c r="A18" s="57">
        <v>13</v>
      </c>
      <c r="B18" s="55" t="s">
        <v>376</v>
      </c>
      <c r="C18" s="90">
        <v>160500</v>
      </c>
      <c r="D18" s="86">
        <v>160000</v>
      </c>
      <c r="E18" s="57" t="s">
        <v>11</v>
      </c>
      <c r="F18" s="55" t="s">
        <v>39</v>
      </c>
      <c r="G18" s="91">
        <v>160000</v>
      </c>
      <c r="H18" s="58" t="str">
        <f t="shared" si="1"/>
        <v>หจก.ทวีกิจก่อสร้าง 2016</v>
      </c>
      <c r="I18" s="86">
        <f>G18</f>
        <v>160000</v>
      </c>
      <c r="J18" s="57" t="s">
        <v>12</v>
      </c>
      <c r="K18" s="70" t="s">
        <v>737</v>
      </c>
      <c r="L18" s="88" t="s">
        <v>543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</row>
    <row r="19" spans="1:63" s="89" customFormat="1" ht="60.75" x14ac:dyDescent="0.2">
      <c r="A19" s="57">
        <v>14</v>
      </c>
      <c r="B19" s="63" t="s">
        <v>377</v>
      </c>
      <c r="C19" s="85">
        <v>250000</v>
      </c>
      <c r="D19" s="86">
        <v>222700</v>
      </c>
      <c r="E19" s="57" t="s">
        <v>11</v>
      </c>
      <c r="F19" s="63" t="s">
        <v>53</v>
      </c>
      <c r="G19" s="91">
        <v>222700</v>
      </c>
      <c r="H19" s="58" t="str">
        <f t="shared" si="1"/>
        <v>บ.อาร์พี ทวีทรัพย์ จำกัด</v>
      </c>
      <c r="I19" s="86">
        <f>G19</f>
        <v>222700</v>
      </c>
      <c r="J19" s="57" t="s">
        <v>12</v>
      </c>
      <c r="K19" s="70" t="s">
        <v>738</v>
      </c>
      <c r="L19" s="88" t="s">
        <v>543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</row>
    <row r="20" spans="1:63" s="89" customFormat="1" ht="60.75" x14ac:dyDescent="0.2">
      <c r="A20" s="57">
        <v>15</v>
      </c>
      <c r="B20" s="55" t="s">
        <v>378</v>
      </c>
      <c r="C20" s="90">
        <v>490000</v>
      </c>
      <c r="D20" s="86">
        <v>447000</v>
      </c>
      <c r="E20" s="57" t="s">
        <v>11</v>
      </c>
      <c r="F20" s="55" t="s">
        <v>53</v>
      </c>
      <c r="G20" s="91">
        <v>446500</v>
      </c>
      <c r="H20" s="58" t="str">
        <f t="shared" si="1"/>
        <v>บ.อาร์พี ทวีทรัพย์ จำกัด</v>
      </c>
      <c r="I20" s="86">
        <f>G20</f>
        <v>446500</v>
      </c>
      <c r="J20" s="57" t="s">
        <v>12</v>
      </c>
      <c r="K20" s="70" t="s">
        <v>739</v>
      </c>
      <c r="L20" s="88" t="s">
        <v>543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</row>
    <row r="21" spans="1:63" s="89" customFormat="1" ht="60.75" x14ac:dyDescent="0.2">
      <c r="A21" s="57">
        <v>16</v>
      </c>
      <c r="B21" s="63" t="s">
        <v>25</v>
      </c>
      <c r="C21" s="92">
        <v>662.4</v>
      </c>
      <c r="D21" s="86">
        <f t="shared" si="0"/>
        <v>662.4</v>
      </c>
      <c r="E21" s="57" t="s">
        <v>11</v>
      </c>
      <c r="F21" s="63" t="s">
        <v>261</v>
      </c>
      <c r="G21" s="91">
        <f t="shared" si="3"/>
        <v>662.4</v>
      </c>
      <c r="H21" s="58" t="str">
        <f t="shared" si="1"/>
        <v>สหกรณ์การเกษตรตาพระยา</v>
      </c>
      <c r="I21" s="86">
        <f t="shared" si="2"/>
        <v>662.4</v>
      </c>
      <c r="J21" s="57" t="s">
        <v>12</v>
      </c>
      <c r="K21" s="70" t="s">
        <v>740</v>
      </c>
      <c r="L21" s="88" t="s">
        <v>543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</row>
    <row r="22" spans="1:63" s="89" customFormat="1" ht="60.75" x14ac:dyDescent="0.2">
      <c r="A22" s="57">
        <v>17</v>
      </c>
      <c r="B22" s="63" t="s">
        <v>379</v>
      </c>
      <c r="C22" s="92">
        <v>3900.8</v>
      </c>
      <c r="D22" s="86">
        <f t="shared" si="0"/>
        <v>3900.8</v>
      </c>
      <c r="E22" s="57" t="s">
        <v>11</v>
      </c>
      <c r="F22" s="63" t="s">
        <v>261</v>
      </c>
      <c r="G22" s="91">
        <f t="shared" si="3"/>
        <v>3900.8</v>
      </c>
      <c r="H22" s="58" t="str">
        <f t="shared" si="1"/>
        <v>สหกรณ์การเกษตรตาพระยา</v>
      </c>
      <c r="I22" s="86">
        <f t="shared" si="2"/>
        <v>3900.8</v>
      </c>
      <c r="J22" s="57" t="s">
        <v>12</v>
      </c>
      <c r="K22" s="70" t="s">
        <v>741</v>
      </c>
      <c r="L22" s="88" t="s">
        <v>543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</row>
    <row r="23" spans="1:63" s="89" customFormat="1" ht="60.75" x14ac:dyDescent="0.2">
      <c r="A23" s="57">
        <v>18</v>
      </c>
      <c r="B23" s="63" t="s">
        <v>380</v>
      </c>
      <c r="C23" s="85">
        <v>490000</v>
      </c>
      <c r="D23" s="86">
        <v>489000</v>
      </c>
      <c r="E23" s="57" t="s">
        <v>11</v>
      </c>
      <c r="F23" s="63" t="s">
        <v>53</v>
      </c>
      <c r="G23" s="91">
        <v>488500</v>
      </c>
      <c r="H23" s="58" t="str">
        <f t="shared" si="1"/>
        <v>บ.อาร์พี ทวีทรัพย์ จำกัด</v>
      </c>
      <c r="I23" s="86">
        <f>G23</f>
        <v>488500</v>
      </c>
      <c r="J23" s="57" t="s">
        <v>12</v>
      </c>
      <c r="K23" s="70" t="s">
        <v>742</v>
      </c>
      <c r="L23" s="88" t="s">
        <v>544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</row>
    <row r="24" spans="1:63" s="89" customFormat="1" ht="81" x14ac:dyDescent="0.2">
      <c r="A24" s="57">
        <v>19</v>
      </c>
      <c r="B24" s="55" t="s">
        <v>381</v>
      </c>
      <c r="C24" s="90">
        <v>470000</v>
      </c>
      <c r="D24" s="86">
        <f t="shared" si="0"/>
        <v>470000</v>
      </c>
      <c r="E24" s="57" t="s">
        <v>11</v>
      </c>
      <c r="F24" s="55" t="s">
        <v>265</v>
      </c>
      <c r="G24" s="91">
        <f t="shared" si="3"/>
        <v>470000</v>
      </c>
      <c r="H24" s="58" t="str">
        <f t="shared" si="1"/>
        <v>บจก.เรโนไทยอินดัสทรี้</v>
      </c>
      <c r="I24" s="86">
        <f t="shared" si="2"/>
        <v>470000</v>
      </c>
      <c r="J24" s="57" t="s">
        <v>12</v>
      </c>
      <c r="K24" s="70" t="s">
        <v>743</v>
      </c>
      <c r="L24" s="88" t="s">
        <v>545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</row>
    <row r="25" spans="1:63" s="89" customFormat="1" ht="40.5" x14ac:dyDescent="0.2">
      <c r="A25" s="57">
        <v>20</v>
      </c>
      <c r="B25" s="63" t="s">
        <v>382</v>
      </c>
      <c r="C25" s="92">
        <v>3729</v>
      </c>
      <c r="D25" s="86">
        <f t="shared" si="0"/>
        <v>3729</v>
      </c>
      <c r="E25" s="57" t="s">
        <v>11</v>
      </c>
      <c r="F25" s="63" t="s">
        <v>496</v>
      </c>
      <c r="G25" s="91">
        <f t="shared" si="3"/>
        <v>3729</v>
      </c>
      <c r="H25" s="58" t="str">
        <f t="shared" si="1"/>
        <v>ร้านโพธิ์ ศรีโฟน</v>
      </c>
      <c r="I25" s="86">
        <f t="shared" si="2"/>
        <v>3729</v>
      </c>
      <c r="J25" s="57" t="s">
        <v>12</v>
      </c>
      <c r="K25" s="70" t="s">
        <v>744</v>
      </c>
      <c r="L25" s="88" t="s">
        <v>545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</row>
    <row r="26" spans="1:63" s="89" customFormat="1" ht="40.5" x14ac:dyDescent="0.2">
      <c r="A26" s="57">
        <v>21</v>
      </c>
      <c r="B26" s="63" t="s">
        <v>65</v>
      </c>
      <c r="C26" s="92">
        <v>34347</v>
      </c>
      <c r="D26" s="86">
        <f t="shared" si="0"/>
        <v>34347</v>
      </c>
      <c r="E26" s="57" t="s">
        <v>11</v>
      </c>
      <c r="F26" s="63" t="s">
        <v>44</v>
      </c>
      <c r="G26" s="91">
        <f t="shared" si="3"/>
        <v>34347</v>
      </c>
      <c r="H26" s="58" t="str">
        <f t="shared" si="1"/>
        <v>ร้านดวงการไฟฟ้า</v>
      </c>
      <c r="I26" s="86">
        <f t="shared" si="2"/>
        <v>34347</v>
      </c>
      <c r="J26" s="57" t="s">
        <v>12</v>
      </c>
      <c r="K26" s="70" t="s">
        <v>745</v>
      </c>
      <c r="L26" s="88" t="s">
        <v>545</v>
      </c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</row>
    <row r="27" spans="1:63" s="89" customFormat="1" ht="60.75" x14ac:dyDescent="0.2">
      <c r="A27" s="57">
        <v>22</v>
      </c>
      <c r="B27" s="63" t="s">
        <v>383</v>
      </c>
      <c r="C27" s="85">
        <v>2000</v>
      </c>
      <c r="D27" s="86">
        <f t="shared" si="0"/>
        <v>2000</v>
      </c>
      <c r="E27" s="57" t="s">
        <v>11</v>
      </c>
      <c r="F27" s="63" t="s">
        <v>497</v>
      </c>
      <c r="G27" s="91">
        <f t="shared" si="3"/>
        <v>2000</v>
      </c>
      <c r="H27" s="58" t="str">
        <f t="shared" si="1"/>
        <v>ร้านศักดิ์สูง โฟ้โต้แอน สตูดิโอ</v>
      </c>
      <c r="I27" s="86">
        <f t="shared" si="2"/>
        <v>2000</v>
      </c>
      <c r="J27" s="57" t="s">
        <v>12</v>
      </c>
      <c r="K27" s="70" t="s">
        <v>651</v>
      </c>
      <c r="L27" s="88" t="s">
        <v>546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</row>
    <row r="28" spans="1:63" s="89" customFormat="1" ht="60.75" x14ac:dyDescent="0.2">
      <c r="A28" s="57">
        <v>23</v>
      </c>
      <c r="B28" s="55" t="s">
        <v>384</v>
      </c>
      <c r="C28" s="90">
        <v>4000</v>
      </c>
      <c r="D28" s="86">
        <f t="shared" si="0"/>
        <v>4000</v>
      </c>
      <c r="E28" s="57" t="s">
        <v>11</v>
      </c>
      <c r="F28" s="55" t="s">
        <v>78</v>
      </c>
      <c r="G28" s="91">
        <f t="shared" si="3"/>
        <v>4000</v>
      </c>
      <c r="H28" s="58" t="s">
        <v>35</v>
      </c>
      <c r="I28" s="86">
        <f t="shared" si="2"/>
        <v>4000</v>
      </c>
      <c r="J28" s="57" t="s">
        <v>12</v>
      </c>
      <c r="K28" s="70" t="s">
        <v>652</v>
      </c>
      <c r="L28" s="88" t="s">
        <v>547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</row>
    <row r="29" spans="1:63" s="89" customFormat="1" ht="40.5" x14ac:dyDescent="0.2">
      <c r="A29" s="57">
        <v>24</v>
      </c>
      <c r="B29" s="63" t="s">
        <v>385</v>
      </c>
      <c r="C29" s="92">
        <v>350</v>
      </c>
      <c r="D29" s="86">
        <f t="shared" si="0"/>
        <v>350</v>
      </c>
      <c r="E29" s="57" t="s">
        <v>11</v>
      </c>
      <c r="F29" s="63" t="s">
        <v>27</v>
      </c>
      <c r="G29" s="91">
        <f t="shared" si="3"/>
        <v>350</v>
      </c>
      <c r="H29" s="58" t="s">
        <v>35</v>
      </c>
      <c r="I29" s="86">
        <f t="shared" si="2"/>
        <v>350</v>
      </c>
      <c r="J29" s="57" t="s">
        <v>12</v>
      </c>
      <c r="K29" s="70" t="s">
        <v>746</v>
      </c>
      <c r="L29" s="88" t="s">
        <v>547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</row>
    <row r="30" spans="1:63" s="89" customFormat="1" ht="40.5" x14ac:dyDescent="0.2">
      <c r="A30" s="57">
        <v>25</v>
      </c>
      <c r="B30" s="63" t="s">
        <v>386</v>
      </c>
      <c r="C30" s="85">
        <v>350</v>
      </c>
      <c r="D30" s="86">
        <f t="shared" si="0"/>
        <v>350</v>
      </c>
      <c r="E30" s="57" t="s">
        <v>11</v>
      </c>
      <c r="F30" s="63" t="s">
        <v>27</v>
      </c>
      <c r="G30" s="91">
        <f t="shared" si="3"/>
        <v>350</v>
      </c>
      <c r="H30" s="58" t="str">
        <f t="shared" ref="H30:H35" si="4">F30</f>
        <v>ร้านบ้านคอมตาพระยา</v>
      </c>
      <c r="I30" s="86">
        <f t="shared" si="2"/>
        <v>350</v>
      </c>
      <c r="J30" s="57" t="s">
        <v>12</v>
      </c>
      <c r="K30" s="70" t="s">
        <v>654</v>
      </c>
      <c r="L30" s="88" t="s">
        <v>547</v>
      </c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</row>
    <row r="31" spans="1:63" s="89" customFormat="1" ht="60.75" x14ac:dyDescent="0.2">
      <c r="A31" s="57">
        <v>26</v>
      </c>
      <c r="B31" s="63" t="s">
        <v>998</v>
      </c>
      <c r="C31" s="85">
        <v>499000</v>
      </c>
      <c r="D31" s="86">
        <f t="shared" si="0"/>
        <v>499000</v>
      </c>
      <c r="E31" s="57" t="s">
        <v>11</v>
      </c>
      <c r="F31" s="63" t="s">
        <v>913</v>
      </c>
      <c r="G31" s="91">
        <v>498500</v>
      </c>
      <c r="H31" s="58" t="str">
        <f t="shared" ref="H31:I33" si="5">F31</f>
        <v>หจก.สบายดีเอ็นจิเนียริ่ง</v>
      </c>
      <c r="I31" s="86">
        <f t="shared" si="5"/>
        <v>498500</v>
      </c>
      <c r="J31" s="57" t="s">
        <v>12</v>
      </c>
      <c r="K31" s="70" t="s">
        <v>997</v>
      </c>
      <c r="L31" s="88" t="s">
        <v>547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</row>
    <row r="32" spans="1:63" s="89" customFormat="1" ht="60.75" x14ac:dyDescent="0.2">
      <c r="A32" s="57">
        <v>27</v>
      </c>
      <c r="B32" s="63" t="s">
        <v>1001</v>
      </c>
      <c r="C32" s="85">
        <v>490000</v>
      </c>
      <c r="D32" s="86">
        <f t="shared" si="0"/>
        <v>490000</v>
      </c>
      <c r="E32" s="57" t="s">
        <v>11</v>
      </c>
      <c r="F32" s="63" t="s">
        <v>1000</v>
      </c>
      <c r="G32" s="91">
        <v>489500</v>
      </c>
      <c r="H32" s="58" t="str">
        <f t="shared" si="5"/>
        <v>นายสุรศักดิ์ นิติสารวงค์</v>
      </c>
      <c r="I32" s="86">
        <f t="shared" si="5"/>
        <v>489500</v>
      </c>
      <c r="J32" s="57" t="s">
        <v>12</v>
      </c>
      <c r="K32" s="70" t="s">
        <v>999</v>
      </c>
      <c r="L32" s="88" t="s">
        <v>547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</row>
    <row r="33" spans="1:63" s="89" customFormat="1" ht="40.5" x14ac:dyDescent="0.2">
      <c r="A33" s="57">
        <v>28</v>
      </c>
      <c r="B33" s="63" t="s">
        <v>1003</v>
      </c>
      <c r="C33" s="85">
        <v>490000</v>
      </c>
      <c r="D33" s="86">
        <f t="shared" si="0"/>
        <v>490000</v>
      </c>
      <c r="E33" s="57" t="s">
        <v>11</v>
      </c>
      <c r="F33" s="63" t="s">
        <v>1000</v>
      </c>
      <c r="G33" s="91">
        <v>489500</v>
      </c>
      <c r="H33" s="58" t="str">
        <f t="shared" si="5"/>
        <v>นายสุรศักดิ์ นิติสารวงค์</v>
      </c>
      <c r="I33" s="86">
        <f t="shared" si="5"/>
        <v>489500</v>
      </c>
      <c r="J33" s="57" t="s">
        <v>12</v>
      </c>
      <c r="K33" s="70" t="s">
        <v>1002</v>
      </c>
      <c r="L33" s="88" t="s">
        <v>547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</row>
    <row r="34" spans="1:63" s="89" customFormat="1" ht="40.5" x14ac:dyDescent="0.2">
      <c r="A34" s="57">
        <v>29</v>
      </c>
      <c r="B34" s="63" t="s">
        <v>387</v>
      </c>
      <c r="C34" s="92">
        <v>2800</v>
      </c>
      <c r="D34" s="86">
        <f t="shared" si="0"/>
        <v>2800</v>
      </c>
      <c r="E34" s="57" t="s">
        <v>11</v>
      </c>
      <c r="F34" s="63" t="s">
        <v>498</v>
      </c>
      <c r="G34" s="91">
        <f t="shared" si="3"/>
        <v>2800</v>
      </c>
      <c r="H34" s="58" t="str">
        <f t="shared" si="4"/>
        <v>ร้านอนันแอร์</v>
      </c>
      <c r="I34" s="86">
        <f t="shared" si="2"/>
        <v>2800</v>
      </c>
      <c r="J34" s="57" t="s">
        <v>12</v>
      </c>
      <c r="K34" s="70" t="s">
        <v>657</v>
      </c>
      <c r="L34" s="88" t="s">
        <v>548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</row>
    <row r="35" spans="1:63" s="89" customFormat="1" ht="40.5" x14ac:dyDescent="0.2">
      <c r="A35" s="57">
        <v>30</v>
      </c>
      <c r="B35" s="55" t="s">
        <v>388</v>
      </c>
      <c r="C35" s="90">
        <v>2420</v>
      </c>
      <c r="D35" s="86">
        <f t="shared" si="0"/>
        <v>2420</v>
      </c>
      <c r="E35" s="57" t="s">
        <v>11</v>
      </c>
      <c r="F35" s="55" t="s">
        <v>85</v>
      </c>
      <c r="G35" s="91">
        <f t="shared" si="3"/>
        <v>2420</v>
      </c>
      <c r="H35" s="58" t="str">
        <f t="shared" si="4"/>
        <v>ร้านตาพระยาอิงค์เจท</v>
      </c>
      <c r="I35" s="86">
        <f t="shared" si="2"/>
        <v>2420</v>
      </c>
      <c r="J35" s="57" t="s">
        <v>12</v>
      </c>
      <c r="K35" s="70" t="s">
        <v>658</v>
      </c>
      <c r="L35" s="88" t="s">
        <v>548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</row>
    <row r="36" spans="1:63" s="89" customFormat="1" ht="60.75" x14ac:dyDescent="0.2">
      <c r="A36" s="57">
        <v>31</v>
      </c>
      <c r="B36" s="63" t="s">
        <v>389</v>
      </c>
      <c r="C36" s="92">
        <v>173200</v>
      </c>
      <c r="D36" s="86">
        <f t="shared" si="0"/>
        <v>173200</v>
      </c>
      <c r="E36" s="57" t="s">
        <v>11</v>
      </c>
      <c r="F36" s="63" t="s">
        <v>101</v>
      </c>
      <c r="G36" s="91">
        <f t="shared" si="3"/>
        <v>173200</v>
      </c>
      <c r="H36" s="58" t="s">
        <v>36</v>
      </c>
      <c r="I36" s="86">
        <f t="shared" si="2"/>
        <v>173200</v>
      </c>
      <c r="J36" s="57" t="s">
        <v>12</v>
      </c>
      <c r="K36" s="70" t="s">
        <v>747</v>
      </c>
      <c r="L36" s="88" t="s">
        <v>548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</row>
    <row r="37" spans="1:63" s="89" customFormat="1" ht="40.5" x14ac:dyDescent="0.2">
      <c r="A37" s="57">
        <v>32</v>
      </c>
      <c r="B37" s="63" t="s">
        <v>390</v>
      </c>
      <c r="C37" s="92">
        <v>3200</v>
      </c>
      <c r="D37" s="86">
        <f t="shared" si="0"/>
        <v>3200</v>
      </c>
      <c r="E37" s="57" t="s">
        <v>11</v>
      </c>
      <c r="F37" s="63" t="s">
        <v>85</v>
      </c>
      <c r="G37" s="91">
        <f t="shared" si="3"/>
        <v>3200</v>
      </c>
      <c r="H37" s="58" t="str">
        <f t="shared" ref="H37:H39" si="6">F37</f>
        <v>ร้านตาพระยาอิงค์เจท</v>
      </c>
      <c r="I37" s="86">
        <f t="shared" si="2"/>
        <v>3200</v>
      </c>
      <c r="J37" s="57" t="s">
        <v>12</v>
      </c>
      <c r="K37" s="70" t="s">
        <v>748</v>
      </c>
      <c r="L37" s="88" t="s">
        <v>548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</row>
    <row r="38" spans="1:63" s="89" customFormat="1" ht="60.75" x14ac:dyDescent="0.2">
      <c r="A38" s="57">
        <v>33</v>
      </c>
      <c r="B38" s="63" t="s">
        <v>391</v>
      </c>
      <c r="C38" s="92">
        <v>60000</v>
      </c>
      <c r="D38" s="86">
        <f t="shared" si="0"/>
        <v>60000</v>
      </c>
      <c r="E38" s="57" t="s">
        <v>11</v>
      </c>
      <c r="F38" s="63" t="s">
        <v>101</v>
      </c>
      <c r="G38" s="91">
        <f t="shared" si="3"/>
        <v>60000</v>
      </c>
      <c r="H38" s="58" t="str">
        <f t="shared" si="6"/>
        <v>ร้านวิเชียรอินเตอร์ เทรด</v>
      </c>
      <c r="I38" s="86">
        <f t="shared" si="2"/>
        <v>60000</v>
      </c>
      <c r="J38" s="57" t="s">
        <v>12</v>
      </c>
      <c r="K38" s="70" t="s">
        <v>749</v>
      </c>
      <c r="L38" s="88" t="s">
        <v>549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</row>
    <row r="39" spans="1:63" s="89" customFormat="1" ht="40.5" x14ac:dyDescent="0.2">
      <c r="A39" s="57">
        <v>34</v>
      </c>
      <c r="B39" s="63" t="s">
        <v>80</v>
      </c>
      <c r="C39" s="92">
        <v>52000</v>
      </c>
      <c r="D39" s="86">
        <f t="shared" si="0"/>
        <v>52000</v>
      </c>
      <c r="E39" s="57" t="s">
        <v>11</v>
      </c>
      <c r="F39" s="63" t="s">
        <v>101</v>
      </c>
      <c r="G39" s="91">
        <f t="shared" si="3"/>
        <v>52000</v>
      </c>
      <c r="H39" s="58" t="str">
        <f t="shared" si="6"/>
        <v>ร้านวิเชียรอินเตอร์ เทรด</v>
      </c>
      <c r="I39" s="86">
        <f t="shared" si="2"/>
        <v>52000</v>
      </c>
      <c r="J39" s="57" t="s">
        <v>12</v>
      </c>
      <c r="K39" s="70" t="s">
        <v>750</v>
      </c>
      <c r="L39" s="88" t="s">
        <v>549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</row>
    <row r="40" spans="1:63" s="89" customFormat="1" ht="40.5" x14ac:dyDescent="0.2">
      <c r="A40" s="57">
        <v>35</v>
      </c>
      <c r="B40" s="63" t="s">
        <v>392</v>
      </c>
      <c r="C40" s="85">
        <v>1800</v>
      </c>
      <c r="D40" s="86">
        <f t="shared" si="0"/>
        <v>1800</v>
      </c>
      <c r="E40" s="57" t="s">
        <v>11</v>
      </c>
      <c r="F40" s="63" t="s">
        <v>494</v>
      </c>
      <c r="G40" s="91">
        <f t="shared" si="3"/>
        <v>1800</v>
      </c>
      <c r="H40" s="58" t="s">
        <v>38</v>
      </c>
      <c r="I40" s="86">
        <f t="shared" si="2"/>
        <v>1800</v>
      </c>
      <c r="J40" s="57" t="s">
        <v>12</v>
      </c>
      <c r="K40" s="70" t="s">
        <v>659</v>
      </c>
      <c r="L40" s="88" t="s">
        <v>550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</row>
    <row r="41" spans="1:63" s="89" customFormat="1" ht="40.5" x14ac:dyDescent="0.2">
      <c r="A41" s="57">
        <v>36</v>
      </c>
      <c r="B41" s="63" t="s">
        <v>393</v>
      </c>
      <c r="C41" s="92">
        <v>18000</v>
      </c>
      <c r="D41" s="86">
        <f t="shared" si="0"/>
        <v>18000</v>
      </c>
      <c r="E41" s="57" t="s">
        <v>11</v>
      </c>
      <c r="F41" s="63" t="s">
        <v>495</v>
      </c>
      <c r="G41" s="91">
        <f t="shared" si="3"/>
        <v>18000</v>
      </c>
      <c r="H41" s="58" t="s">
        <v>39</v>
      </c>
      <c r="I41" s="86">
        <f t="shared" si="2"/>
        <v>18000</v>
      </c>
      <c r="J41" s="57" t="s">
        <v>12</v>
      </c>
      <c r="K41" s="70" t="s">
        <v>740</v>
      </c>
      <c r="L41" s="88" t="s">
        <v>551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</row>
    <row r="42" spans="1:63" s="89" customFormat="1" ht="60.75" x14ac:dyDescent="0.2">
      <c r="A42" s="57">
        <v>37</v>
      </c>
      <c r="B42" s="63" t="s">
        <v>394</v>
      </c>
      <c r="C42" s="92">
        <v>97046</v>
      </c>
      <c r="D42" s="86">
        <f t="shared" si="0"/>
        <v>97046</v>
      </c>
      <c r="E42" s="57" t="s">
        <v>11</v>
      </c>
      <c r="F42" s="63" t="s">
        <v>261</v>
      </c>
      <c r="G42" s="91">
        <f t="shared" si="3"/>
        <v>97046</v>
      </c>
      <c r="H42" s="58" t="s">
        <v>38</v>
      </c>
      <c r="I42" s="86">
        <f t="shared" si="2"/>
        <v>97046</v>
      </c>
      <c r="J42" s="57" t="s">
        <v>12</v>
      </c>
      <c r="K42" s="70" t="s">
        <v>594</v>
      </c>
      <c r="L42" s="88" t="s">
        <v>551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</row>
    <row r="43" spans="1:63" s="89" customFormat="1" ht="60.75" x14ac:dyDescent="0.2">
      <c r="A43" s="57">
        <v>38</v>
      </c>
      <c r="B43" s="63" t="s">
        <v>206</v>
      </c>
      <c r="C43" s="85">
        <v>499000</v>
      </c>
      <c r="D43" s="86">
        <v>495000</v>
      </c>
      <c r="E43" s="57" t="s">
        <v>11</v>
      </c>
      <c r="F43" s="63" t="s">
        <v>39</v>
      </c>
      <c r="G43" s="91">
        <v>494500</v>
      </c>
      <c r="H43" s="58" t="s">
        <v>33</v>
      </c>
      <c r="I43" s="86">
        <f>G43</f>
        <v>494500</v>
      </c>
      <c r="J43" s="57" t="s">
        <v>12</v>
      </c>
      <c r="K43" s="70" t="s">
        <v>751</v>
      </c>
      <c r="L43" s="88" t="s">
        <v>551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</row>
    <row r="44" spans="1:63" s="89" customFormat="1" ht="40.5" x14ac:dyDescent="0.2">
      <c r="A44" s="57">
        <v>39</v>
      </c>
      <c r="B44" s="55" t="s">
        <v>395</v>
      </c>
      <c r="C44" s="90">
        <v>499000</v>
      </c>
      <c r="D44" s="86">
        <v>484000</v>
      </c>
      <c r="E44" s="57" t="s">
        <v>11</v>
      </c>
      <c r="F44" s="55" t="s">
        <v>499</v>
      </c>
      <c r="G44" s="91">
        <v>483500</v>
      </c>
      <c r="H44" s="58" t="s">
        <v>29</v>
      </c>
      <c r="I44" s="86">
        <f>G44</f>
        <v>483500</v>
      </c>
      <c r="J44" s="57" t="s">
        <v>12</v>
      </c>
      <c r="K44" s="70" t="s">
        <v>752</v>
      </c>
      <c r="L44" s="88" t="s">
        <v>551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</row>
  </sheetData>
  <mergeCells count="6">
    <mergeCell ref="A2:L2"/>
    <mergeCell ref="A3:L3"/>
    <mergeCell ref="A4:L4"/>
    <mergeCell ref="H5:I5"/>
    <mergeCell ref="F5:G5"/>
    <mergeCell ref="K5:L5"/>
  </mergeCells>
  <pageMargins left="0.4376197318007663" right="0.25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34F3-F54E-4B93-9905-4032432FF1A4}">
  <dimension ref="A1:CS85"/>
  <sheetViews>
    <sheetView view="pageLayout" topLeftCell="A82" zoomScale="87" zoomScaleNormal="100" zoomScalePageLayoutView="87" workbookViewId="0">
      <selection activeCell="D7" sqref="D7"/>
    </sheetView>
  </sheetViews>
  <sheetFormatPr defaultColWidth="9" defaultRowHeight="20.25" x14ac:dyDescent="0.3"/>
  <cols>
    <col min="1" max="1" width="5.375" style="45" customWidth="1"/>
    <col min="2" max="2" width="23.375" style="44" customWidth="1"/>
    <col min="3" max="3" width="15.375" style="80" customWidth="1"/>
    <col min="4" max="4" width="13.125" style="80" customWidth="1"/>
    <col min="5" max="5" width="9.125" style="45" customWidth="1"/>
    <col min="6" max="7" width="14.25" style="44" customWidth="1"/>
    <col min="8" max="8" width="13.125" style="44" customWidth="1"/>
    <col min="9" max="9" width="11.375" style="81" customWidth="1"/>
    <col min="10" max="10" width="9.625" style="45" customWidth="1"/>
    <col min="11" max="11" width="10.75" style="43" customWidth="1"/>
    <col min="12" max="12" width="10.5" style="73" customWidth="1"/>
    <col min="13" max="16384" width="9" style="49"/>
  </cols>
  <sheetData>
    <row r="1" spans="1:97" x14ac:dyDescent="0.3">
      <c r="L1" s="73" t="s">
        <v>0</v>
      </c>
    </row>
    <row r="2" spans="1:97" x14ac:dyDescent="0.3">
      <c r="A2" s="178" t="s">
        <v>882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97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97" x14ac:dyDescent="0.3">
      <c r="A4" s="178" t="s">
        <v>889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97" ht="72" customHeight="1" x14ac:dyDescent="0.3">
      <c r="A5" s="82" t="s">
        <v>2</v>
      </c>
      <c r="B5" s="83" t="s">
        <v>3</v>
      </c>
      <c r="C5" s="84" t="s">
        <v>4</v>
      </c>
      <c r="D5" s="84" t="s">
        <v>5</v>
      </c>
      <c r="E5" s="82" t="s">
        <v>6</v>
      </c>
      <c r="F5" s="179" t="s">
        <v>7</v>
      </c>
      <c r="G5" s="180"/>
      <c r="H5" s="184" t="s">
        <v>8</v>
      </c>
      <c r="I5" s="185"/>
      <c r="J5" s="82" t="s">
        <v>9</v>
      </c>
      <c r="K5" s="181" t="s">
        <v>10</v>
      </c>
      <c r="L5" s="182"/>
    </row>
    <row r="6" spans="1:97" s="89" customFormat="1" ht="60.75" x14ac:dyDescent="0.2">
      <c r="A6" s="57">
        <v>1</v>
      </c>
      <c r="B6" s="63" t="s">
        <v>396</v>
      </c>
      <c r="C6" s="85">
        <v>490000</v>
      </c>
      <c r="D6" s="86">
        <f t="shared" ref="D6:D69" si="0">C6</f>
        <v>490000</v>
      </c>
      <c r="E6" s="57" t="s">
        <v>11</v>
      </c>
      <c r="F6" s="63" t="s">
        <v>500</v>
      </c>
      <c r="G6" s="87">
        <v>489500</v>
      </c>
      <c r="H6" s="58" t="s">
        <v>42</v>
      </c>
      <c r="I6" s="86">
        <f>G6</f>
        <v>489500</v>
      </c>
      <c r="J6" s="57" t="s">
        <v>12</v>
      </c>
      <c r="K6" s="70" t="s">
        <v>753</v>
      </c>
      <c r="L6" s="88" t="s">
        <v>552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</row>
    <row r="7" spans="1:97" s="89" customFormat="1" ht="60.75" x14ac:dyDescent="0.2">
      <c r="A7" s="57">
        <v>2</v>
      </c>
      <c r="B7" s="55" t="s">
        <v>397</v>
      </c>
      <c r="C7" s="90">
        <v>240000</v>
      </c>
      <c r="D7" s="86">
        <f t="shared" si="0"/>
        <v>240000</v>
      </c>
      <c r="E7" s="57" t="s">
        <v>11</v>
      </c>
      <c r="F7" s="55" t="s">
        <v>500</v>
      </c>
      <c r="G7" s="87">
        <f t="shared" ref="G7:G70" si="1">C7</f>
        <v>240000</v>
      </c>
      <c r="H7" s="58" t="s">
        <v>43</v>
      </c>
      <c r="I7" s="86">
        <f t="shared" ref="I7:I70" si="2">C7</f>
        <v>240000</v>
      </c>
      <c r="J7" s="57" t="s">
        <v>12</v>
      </c>
      <c r="K7" s="70" t="s">
        <v>754</v>
      </c>
      <c r="L7" s="88" t="s">
        <v>552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</row>
    <row r="8" spans="1:97" s="89" customFormat="1" ht="40.5" x14ac:dyDescent="0.2">
      <c r="A8" s="57">
        <v>3</v>
      </c>
      <c r="B8" s="63" t="s">
        <v>398</v>
      </c>
      <c r="C8" s="92">
        <v>8100</v>
      </c>
      <c r="D8" s="86">
        <f t="shared" si="0"/>
        <v>8100</v>
      </c>
      <c r="E8" s="57" t="s">
        <v>11</v>
      </c>
      <c r="F8" s="63" t="s">
        <v>17</v>
      </c>
      <c r="G8" s="87">
        <f t="shared" si="1"/>
        <v>8100</v>
      </c>
      <c r="H8" s="58" t="s">
        <v>44</v>
      </c>
      <c r="I8" s="86">
        <f t="shared" si="2"/>
        <v>8100</v>
      </c>
      <c r="J8" s="57" t="s">
        <v>12</v>
      </c>
      <c r="K8" s="70" t="s">
        <v>741</v>
      </c>
      <c r="L8" s="88" t="s">
        <v>552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</row>
    <row r="9" spans="1:97" s="89" customFormat="1" ht="60.75" x14ac:dyDescent="0.2">
      <c r="A9" s="57">
        <v>4</v>
      </c>
      <c r="B9" s="63" t="s">
        <v>28</v>
      </c>
      <c r="C9" s="85">
        <v>656.4</v>
      </c>
      <c r="D9" s="86">
        <f t="shared" si="0"/>
        <v>656.4</v>
      </c>
      <c r="E9" s="57" t="s">
        <v>11</v>
      </c>
      <c r="F9" s="63" t="s">
        <v>261</v>
      </c>
      <c r="G9" s="87">
        <f t="shared" si="1"/>
        <v>656.4</v>
      </c>
      <c r="H9" s="58" t="s">
        <v>45</v>
      </c>
      <c r="I9" s="86">
        <f t="shared" si="2"/>
        <v>656.4</v>
      </c>
      <c r="J9" s="57" t="s">
        <v>12</v>
      </c>
      <c r="K9" s="70" t="s">
        <v>755</v>
      </c>
      <c r="L9" s="88" t="s">
        <v>553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</row>
    <row r="10" spans="1:97" s="89" customFormat="1" ht="40.5" x14ac:dyDescent="0.2">
      <c r="A10" s="57">
        <v>5</v>
      </c>
      <c r="B10" s="55" t="s">
        <v>399</v>
      </c>
      <c r="C10" s="90">
        <v>32000</v>
      </c>
      <c r="D10" s="86">
        <f t="shared" si="0"/>
        <v>32000</v>
      </c>
      <c r="E10" s="57" t="s">
        <v>11</v>
      </c>
      <c r="F10" s="55" t="s">
        <v>498</v>
      </c>
      <c r="G10" s="87">
        <f t="shared" si="1"/>
        <v>32000</v>
      </c>
      <c r="H10" s="58" t="s">
        <v>46</v>
      </c>
      <c r="I10" s="86">
        <f t="shared" si="2"/>
        <v>32000</v>
      </c>
      <c r="J10" s="57" t="s">
        <v>12</v>
      </c>
      <c r="K10" s="70" t="s">
        <v>756</v>
      </c>
      <c r="L10" s="88" t="s">
        <v>554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  <row r="11" spans="1:97" s="89" customFormat="1" ht="40.5" x14ac:dyDescent="0.2">
      <c r="A11" s="57">
        <v>6</v>
      </c>
      <c r="B11" s="63" t="s">
        <v>400</v>
      </c>
      <c r="C11" s="85">
        <v>1000</v>
      </c>
      <c r="D11" s="86">
        <f t="shared" si="0"/>
        <v>1000</v>
      </c>
      <c r="E11" s="57" t="s">
        <v>11</v>
      </c>
      <c r="F11" s="63" t="s">
        <v>501</v>
      </c>
      <c r="G11" s="87">
        <f t="shared" si="1"/>
        <v>1000</v>
      </c>
      <c r="H11" s="58" t="s">
        <v>47</v>
      </c>
      <c r="I11" s="86">
        <f t="shared" si="2"/>
        <v>1000</v>
      </c>
      <c r="J11" s="57" t="s">
        <v>12</v>
      </c>
      <c r="K11" s="70" t="s">
        <v>660</v>
      </c>
      <c r="L11" s="88" t="s">
        <v>554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</row>
    <row r="12" spans="1:97" s="89" customFormat="1" ht="40.5" x14ac:dyDescent="0.2">
      <c r="A12" s="57">
        <v>7</v>
      </c>
      <c r="B12" s="55" t="s">
        <v>401</v>
      </c>
      <c r="C12" s="90">
        <v>7090</v>
      </c>
      <c r="D12" s="86">
        <f t="shared" si="0"/>
        <v>7090</v>
      </c>
      <c r="E12" s="57" t="s">
        <v>11</v>
      </c>
      <c r="F12" s="55" t="s">
        <v>502</v>
      </c>
      <c r="G12" s="87">
        <f t="shared" si="1"/>
        <v>7090</v>
      </c>
      <c r="H12" s="58" t="s">
        <v>48</v>
      </c>
      <c r="I12" s="86">
        <f t="shared" si="2"/>
        <v>7090</v>
      </c>
      <c r="J12" s="57" t="s">
        <v>12</v>
      </c>
      <c r="K12" s="70" t="s">
        <v>663</v>
      </c>
      <c r="L12" s="88" t="s">
        <v>554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  <row r="13" spans="1:97" s="89" customFormat="1" ht="40.5" x14ac:dyDescent="0.2">
      <c r="A13" s="57">
        <v>8</v>
      </c>
      <c r="B13" s="55" t="s">
        <v>401</v>
      </c>
      <c r="C13" s="85">
        <v>7090</v>
      </c>
      <c r="D13" s="86">
        <f t="shared" si="0"/>
        <v>7090</v>
      </c>
      <c r="E13" s="57" t="s">
        <v>11</v>
      </c>
      <c r="F13" s="63" t="s">
        <v>503</v>
      </c>
      <c r="G13" s="87">
        <f t="shared" si="1"/>
        <v>7090</v>
      </c>
      <c r="H13" s="58" t="s">
        <v>49</v>
      </c>
      <c r="I13" s="86">
        <f t="shared" si="2"/>
        <v>7090</v>
      </c>
      <c r="J13" s="57" t="s">
        <v>12</v>
      </c>
      <c r="K13" s="70" t="s">
        <v>664</v>
      </c>
      <c r="L13" s="88" t="s">
        <v>554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</row>
    <row r="14" spans="1:97" s="89" customFormat="1" ht="40.5" x14ac:dyDescent="0.2">
      <c r="A14" s="57">
        <v>9</v>
      </c>
      <c r="B14" s="55" t="s">
        <v>401</v>
      </c>
      <c r="C14" s="90">
        <v>6470</v>
      </c>
      <c r="D14" s="86">
        <f t="shared" si="0"/>
        <v>6470</v>
      </c>
      <c r="E14" s="57" t="s">
        <v>11</v>
      </c>
      <c r="F14" s="55" t="s">
        <v>72</v>
      </c>
      <c r="G14" s="87">
        <f t="shared" si="1"/>
        <v>6470</v>
      </c>
      <c r="H14" s="58" t="s">
        <v>18</v>
      </c>
      <c r="I14" s="86">
        <f t="shared" si="2"/>
        <v>6470</v>
      </c>
      <c r="J14" s="57" t="s">
        <v>12</v>
      </c>
      <c r="K14" s="70" t="s">
        <v>667</v>
      </c>
      <c r="L14" s="88" t="s">
        <v>554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  <row r="15" spans="1:97" s="89" customFormat="1" ht="40.5" x14ac:dyDescent="0.2">
      <c r="A15" s="57">
        <v>10</v>
      </c>
      <c r="B15" s="55" t="s">
        <v>401</v>
      </c>
      <c r="C15" s="85">
        <v>6460</v>
      </c>
      <c r="D15" s="86">
        <f t="shared" si="0"/>
        <v>6460</v>
      </c>
      <c r="E15" s="57" t="s">
        <v>11</v>
      </c>
      <c r="F15" s="63" t="s">
        <v>504</v>
      </c>
      <c r="G15" s="87">
        <f t="shared" si="1"/>
        <v>6460</v>
      </c>
      <c r="H15" s="58" t="s">
        <v>50</v>
      </c>
      <c r="I15" s="86">
        <f t="shared" si="2"/>
        <v>6460</v>
      </c>
      <c r="J15" s="57" t="s">
        <v>12</v>
      </c>
      <c r="K15" s="70" t="s">
        <v>668</v>
      </c>
      <c r="L15" s="88" t="s">
        <v>554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</row>
    <row r="16" spans="1:97" s="89" customFormat="1" ht="60.75" x14ac:dyDescent="0.2">
      <c r="A16" s="57">
        <v>11</v>
      </c>
      <c r="B16" s="55" t="s">
        <v>402</v>
      </c>
      <c r="C16" s="90">
        <v>528</v>
      </c>
      <c r="D16" s="86">
        <f t="shared" si="0"/>
        <v>528</v>
      </c>
      <c r="E16" s="57" t="s">
        <v>11</v>
      </c>
      <c r="F16" s="55" t="s">
        <v>505</v>
      </c>
      <c r="G16" s="87">
        <f t="shared" si="1"/>
        <v>528</v>
      </c>
      <c r="H16" s="58" t="s">
        <v>51</v>
      </c>
      <c r="I16" s="86">
        <f t="shared" si="2"/>
        <v>528</v>
      </c>
      <c r="J16" s="57" t="s">
        <v>12</v>
      </c>
      <c r="K16" s="70" t="s">
        <v>669</v>
      </c>
      <c r="L16" s="88" t="s">
        <v>554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</row>
    <row r="17" spans="1:97" s="89" customFormat="1" ht="60.75" x14ac:dyDescent="0.2">
      <c r="A17" s="57">
        <v>12</v>
      </c>
      <c r="B17" s="55" t="s">
        <v>403</v>
      </c>
      <c r="C17" s="90">
        <v>486000</v>
      </c>
      <c r="D17" s="86">
        <f t="shared" si="0"/>
        <v>486000</v>
      </c>
      <c r="E17" s="57" t="s">
        <v>11</v>
      </c>
      <c r="F17" s="55" t="s">
        <v>38</v>
      </c>
      <c r="G17" s="87">
        <v>485500</v>
      </c>
      <c r="H17" s="58" t="s">
        <v>14</v>
      </c>
      <c r="I17" s="86">
        <f>G17</f>
        <v>485500</v>
      </c>
      <c r="J17" s="57" t="s">
        <v>12</v>
      </c>
      <c r="K17" s="94" t="s">
        <v>757</v>
      </c>
      <c r="L17" s="88" t="s">
        <v>554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</row>
    <row r="18" spans="1:97" s="89" customFormat="1" ht="60.75" x14ac:dyDescent="0.2">
      <c r="A18" s="57">
        <v>13</v>
      </c>
      <c r="B18" s="63" t="s">
        <v>26</v>
      </c>
      <c r="C18" s="85">
        <v>1944.4</v>
      </c>
      <c r="D18" s="86">
        <f t="shared" si="0"/>
        <v>1944.4</v>
      </c>
      <c r="E18" s="57" t="s">
        <v>11</v>
      </c>
      <c r="F18" s="63" t="s">
        <v>261</v>
      </c>
      <c r="G18" s="87">
        <f t="shared" si="1"/>
        <v>1944.4</v>
      </c>
      <c r="H18" s="58" t="s">
        <v>52</v>
      </c>
      <c r="I18" s="86">
        <f t="shared" si="2"/>
        <v>1944.4</v>
      </c>
      <c r="J18" s="57" t="s">
        <v>12</v>
      </c>
      <c r="K18" s="94" t="s">
        <v>758</v>
      </c>
      <c r="L18" s="88" t="s">
        <v>555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</row>
    <row r="19" spans="1:97" s="89" customFormat="1" ht="40.5" x14ac:dyDescent="0.2">
      <c r="A19" s="57">
        <v>14</v>
      </c>
      <c r="B19" s="55" t="s">
        <v>40</v>
      </c>
      <c r="C19" s="90">
        <v>3175</v>
      </c>
      <c r="D19" s="120">
        <f t="shared" si="0"/>
        <v>3175</v>
      </c>
      <c r="E19" s="57" t="s">
        <v>11</v>
      </c>
      <c r="F19" s="55" t="s">
        <v>29</v>
      </c>
      <c r="G19" s="87">
        <f t="shared" si="1"/>
        <v>3175</v>
      </c>
      <c r="H19" s="67" t="str">
        <f t="shared" ref="H19:H82" si="3">F19</f>
        <v>ร้านยอดเยี่ยมวัสดุ</v>
      </c>
      <c r="I19" s="120">
        <f t="shared" si="2"/>
        <v>3175</v>
      </c>
      <c r="J19" s="57" t="s">
        <v>12</v>
      </c>
      <c r="K19" s="57" t="s">
        <v>759</v>
      </c>
      <c r="L19" s="61" t="s">
        <v>556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</row>
    <row r="20" spans="1:97" s="89" customFormat="1" ht="40.5" x14ac:dyDescent="0.2">
      <c r="A20" s="57">
        <v>15</v>
      </c>
      <c r="B20" s="63" t="s">
        <v>404</v>
      </c>
      <c r="C20" s="85">
        <v>19550</v>
      </c>
      <c r="D20" s="120">
        <f t="shared" si="0"/>
        <v>19550</v>
      </c>
      <c r="E20" s="57" t="s">
        <v>11</v>
      </c>
      <c r="F20" s="63" t="s">
        <v>24</v>
      </c>
      <c r="G20" s="87">
        <f t="shared" si="1"/>
        <v>19550</v>
      </c>
      <c r="H20" s="67" t="str">
        <f t="shared" si="3"/>
        <v>บ.วี.เค.ทวีภัณฑ์ จำกัด</v>
      </c>
      <c r="I20" s="120">
        <f t="shared" si="2"/>
        <v>19550</v>
      </c>
      <c r="J20" s="57" t="s">
        <v>12</v>
      </c>
      <c r="K20" s="57" t="s">
        <v>760</v>
      </c>
      <c r="L20" s="61" t="s">
        <v>556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</row>
    <row r="21" spans="1:97" s="89" customFormat="1" ht="40.5" x14ac:dyDescent="0.2">
      <c r="A21" s="57">
        <v>16</v>
      </c>
      <c r="B21" s="55" t="s">
        <v>37</v>
      </c>
      <c r="C21" s="90">
        <v>24280</v>
      </c>
      <c r="D21" s="120">
        <f t="shared" si="0"/>
        <v>24280</v>
      </c>
      <c r="E21" s="57" t="s">
        <v>11</v>
      </c>
      <c r="F21" s="63" t="s">
        <v>24</v>
      </c>
      <c r="G21" s="87">
        <f t="shared" si="1"/>
        <v>24280</v>
      </c>
      <c r="H21" s="67" t="str">
        <f t="shared" si="3"/>
        <v>บ.วี.เค.ทวีภัณฑ์ จำกัด</v>
      </c>
      <c r="I21" s="120">
        <f t="shared" si="2"/>
        <v>24280</v>
      </c>
      <c r="J21" s="57" t="s">
        <v>12</v>
      </c>
      <c r="K21" s="57" t="s">
        <v>761</v>
      </c>
      <c r="L21" s="61" t="s">
        <v>556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</row>
    <row r="22" spans="1:97" s="89" customFormat="1" ht="40.5" x14ac:dyDescent="0.2">
      <c r="A22" s="57">
        <v>17</v>
      </c>
      <c r="B22" s="63" t="s">
        <v>405</v>
      </c>
      <c r="C22" s="85">
        <v>895</v>
      </c>
      <c r="D22" s="120">
        <f t="shared" si="0"/>
        <v>895</v>
      </c>
      <c r="E22" s="57" t="s">
        <v>11</v>
      </c>
      <c r="F22" s="63" t="s">
        <v>24</v>
      </c>
      <c r="G22" s="87">
        <f t="shared" si="1"/>
        <v>895</v>
      </c>
      <c r="H22" s="67" t="str">
        <f t="shared" si="3"/>
        <v>บ.วี.เค.ทวีภัณฑ์ จำกัด</v>
      </c>
      <c r="I22" s="120">
        <f t="shared" si="2"/>
        <v>895</v>
      </c>
      <c r="J22" s="57" t="s">
        <v>12</v>
      </c>
      <c r="K22" s="57" t="s">
        <v>762</v>
      </c>
      <c r="L22" s="61" t="s">
        <v>556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</row>
    <row r="23" spans="1:97" s="89" customFormat="1" ht="60.75" x14ac:dyDescent="0.2">
      <c r="A23" s="57">
        <v>18</v>
      </c>
      <c r="B23" s="63" t="s">
        <v>190</v>
      </c>
      <c r="C23" s="92">
        <v>1200</v>
      </c>
      <c r="D23" s="86">
        <f t="shared" si="0"/>
        <v>1200</v>
      </c>
      <c r="E23" s="57" t="s">
        <v>11</v>
      </c>
      <c r="F23" s="63" t="s">
        <v>95</v>
      </c>
      <c r="G23" s="87">
        <f t="shared" si="1"/>
        <v>1200</v>
      </c>
      <c r="H23" s="67" t="str">
        <f t="shared" si="3"/>
        <v>ร้านซีเค คอมพิวเตอร์แอนเซอร์วิส</v>
      </c>
      <c r="I23" s="86">
        <f t="shared" si="2"/>
        <v>1200</v>
      </c>
      <c r="J23" s="57" t="s">
        <v>12</v>
      </c>
      <c r="K23" s="70" t="s">
        <v>670</v>
      </c>
      <c r="L23" s="61" t="s">
        <v>556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</row>
    <row r="24" spans="1:97" s="89" customFormat="1" ht="40.5" x14ac:dyDescent="0.2">
      <c r="A24" s="57">
        <v>19</v>
      </c>
      <c r="B24" s="55" t="s">
        <v>40</v>
      </c>
      <c r="C24" s="90">
        <v>3350</v>
      </c>
      <c r="D24" s="86">
        <f t="shared" si="0"/>
        <v>3350</v>
      </c>
      <c r="E24" s="57" t="s">
        <v>11</v>
      </c>
      <c r="F24" s="55" t="s">
        <v>506</v>
      </c>
      <c r="G24" s="87">
        <f t="shared" si="1"/>
        <v>3350</v>
      </c>
      <c r="H24" s="67" t="str">
        <f t="shared" si="3"/>
        <v>ร้านสุรพัศการเกษตร</v>
      </c>
      <c r="I24" s="86">
        <f t="shared" si="2"/>
        <v>3350</v>
      </c>
      <c r="J24" s="57" t="s">
        <v>12</v>
      </c>
      <c r="K24" s="70" t="s">
        <v>763</v>
      </c>
      <c r="L24" s="88" t="s">
        <v>557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</row>
    <row r="25" spans="1:97" s="89" customFormat="1" ht="40.5" x14ac:dyDescent="0.2">
      <c r="A25" s="57">
        <v>20</v>
      </c>
      <c r="B25" s="55" t="s">
        <v>406</v>
      </c>
      <c r="C25" s="90">
        <v>487000</v>
      </c>
      <c r="D25" s="86">
        <f t="shared" si="0"/>
        <v>487000</v>
      </c>
      <c r="E25" s="57" t="s">
        <v>11</v>
      </c>
      <c r="F25" s="55" t="s">
        <v>53</v>
      </c>
      <c r="G25" s="87">
        <v>486500</v>
      </c>
      <c r="H25" s="67" t="str">
        <f t="shared" si="3"/>
        <v>บ.อาร์พี ทวีทรัพย์ จำกัด</v>
      </c>
      <c r="I25" s="86">
        <f>G25</f>
        <v>486500</v>
      </c>
      <c r="J25" s="57" t="s">
        <v>12</v>
      </c>
      <c r="K25" s="70" t="s">
        <v>764</v>
      </c>
      <c r="L25" s="88" t="s">
        <v>556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</row>
    <row r="26" spans="1:97" s="89" customFormat="1" ht="60.75" x14ac:dyDescent="0.2">
      <c r="A26" s="57">
        <v>21</v>
      </c>
      <c r="B26" s="63" t="s">
        <v>407</v>
      </c>
      <c r="C26" s="92">
        <v>37894.800000000003</v>
      </c>
      <c r="D26" s="86">
        <f t="shared" si="0"/>
        <v>37894.800000000003</v>
      </c>
      <c r="E26" s="57" t="s">
        <v>11</v>
      </c>
      <c r="F26" s="63" t="s">
        <v>261</v>
      </c>
      <c r="G26" s="87">
        <f t="shared" si="1"/>
        <v>37894.800000000003</v>
      </c>
      <c r="H26" s="67" t="str">
        <f t="shared" si="3"/>
        <v>สหกรณ์การเกษตรตาพระยา</v>
      </c>
      <c r="I26" s="86">
        <f t="shared" si="2"/>
        <v>37894.800000000003</v>
      </c>
      <c r="J26" s="57" t="s">
        <v>12</v>
      </c>
      <c r="K26" s="70" t="s">
        <v>595</v>
      </c>
      <c r="L26" s="88" t="s">
        <v>557</v>
      </c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</row>
    <row r="27" spans="1:97" s="89" customFormat="1" ht="60.75" x14ac:dyDescent="0.2">
      <c r="A27" s="57">
        <v>22</v>
      </c>
      <c r="B27" s="63" t="s">
        <v>408</v>
      </c>
      <c r="C27" s="85">
        <v>450000</v>
      </c>
      <c r="D27" s="86">
        <f t="shared" si="0"/>
        <v>450000</v>
      </c>
      <c r="E27" s="57" t="s">
        <v>11</v>
      </c>
      <c r="F27" s="63" t="s">
        <v>53</v>
      </c>
      <c r="G27" s="87">
        <f t="shared" si="1"/>
        <v>450000</v>
      </c>
      <c r="H27" s="67" t="str">
        <f t="shared" si="3"/>
        <v>บ.อาร์พี ทวีทรัพย์ จำกัด</v>
      </c>
      <c r="I27" s="86">
        <f t="shared" si="2"/>
        <v>450000</v>
      </c>
      <c r="J27" s="57" t="s">
        <v>12</v>
      </c>
      <c r="K27" s="70" t="s">
        <v>765</v>
      </c>
      <c r="L27" s="88" t="s">
        <v>558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</row>
    <row r="28" spans="1:97" s="89" customFormat="1" ht="60.75" x14ac:dyDescent="0.2">
      <c r="A28" s="57">
        <v>23</v>
      </c>
      <c r="B28" s="55" t="s">
        <v>409</v>
      </c>
      <c r="C28" s="90">
        <v>499000</v>
      </c>
      <c r="D28" s="86">
        <f t="shared" si="0"/>
        <v>499000</v>
      </c>
      <c r="E28" s="57" t="s">
        <v>11</v>
      </c>
      <c r="F28" s="55" t="s">
        <v>39</v>
      </c>
      <c r="G28" s="87">
        <v>498500</v>
      </c>
      <c r="H28" s="58" t="str">
        <f t="shared" si="3"/>
        <v>หจก.ทวีกิจก่อสร้าง 2016</v>
      </c>
      <c r="I28" s="86">
        <f>G28</f>
        <v>498500</v>
      </c>
      <c r="J28" s="57" t="s">
        <v>12</v>
      </c>
      <c r="K28" s="70" t="s">
        <v>766</v>
      </c>
      <c r="L28" s="88" t="s">
        <v>558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</row>
    <row r="29" spans="1:97" s="89" customFormat="1" ht="40.5" x14ac:dyDescent="0.2">
      <c r="A29" s="57">
        <v>24</v>
      </c>
      <c r="B29" s="63" t="s">
        <v>410</v>
      </c>
      <c r="C29" s="92">
        <v>490000</v>
      </c>
      <c r="D29" s="86">
        <f t="shared" si="0"/>
        <v>490000</v>
      </c>
      <c r="E29" s="57" t="s">
        <v>11</v>
      </c>
      <c r="F29" s="63" t="s">
        <v>507</v>
      </c>
      <c r="G29" s="87">
        <v>489500</v>
      </c>
      <c r="H29" s="58" t="str">
        <f t="shared" si="3"/>
        <v>นายกิติภูมิ ตรีวงษ์</v>
      </c>
      <c r="I29" s="86">
        <f>G29</f>
        <v>489500</v>
      </c>
      <c r="J29" s="57" t="s">
        <v>12</v>
      </c>
      <c r="K29" s="70" t="s">
        <v>767</v>
      </c>
      <c r="L29" s="88" t="s">
        <v>559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</row>
    <row r="30" spans="1:97" s="89" customFormat="1" ht="40.5" x14ac:dyDescent="0.2">
      <c r="A30" s="57">
        <v>25</v>
      </c>
      <c r="B30" s="63" t="s">
        <v>411</v>
      </c>
      <c r="C30" s="92">
        <v>490000</v>
      </c>
      <c r="D30" s="86">
        <f t="shared" si="0"/>
        <v>490000</v>
      </c>
      <c r="E30" s="57" t="s">
        <v>11</v>
      </c>
      <c r="F30" s="63" t="s">
        <v>507</v>
      </c>
      <c r="G30" s="87">
        <v>489500</v>
      </c>
      <c r="H30" s="58" t="str">
        <f t="shared" si="3"/>
        <v>นายกิติภูมิ ตรีวงษ์</v>
      </c>
      <c r="I30" s="86">
        <f>G30</f>
        <v>489500</v>
      </c>
      <c r="J30" s="57" t="s">
        <v>12</v>
      </c>
      <c r="K30" s="70" t="s">
        <v>768</v>
      </c>
      <c r="L30" s="88" t="s">
        <v>559</v>
      </c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</row>
    <row r="31" spans="1:97" s="89" customFormat="1" ht="40.5" x14ac:dyDescent="0.2">
      <c r="A31" s="57">
        <v>26</v>
      </c>
      <c r="B31" s="63" t="s">
        <v>412</v>
      </c>
      <c r="C31" s="92">
        <v>4500</v>
      </c>
      <c r="D31" s="86">
        <f t="shared" si="0"/>
        <v>4500</v>
      </c>
      <c r="E31" s="57" t="s">
        <v>11</v>
      </c>
      <c r="F31" s="63" t="s">
        <v>508</v>
      </c>
      <c r="G31" s="87">
        <f t="shared" si="1"/>
        <v>4500</v>
      </c>
      <c r="H31" s="58" t="str">
        <f t="shared" si="3"/>
        <v>นางสาวกัญญาภรณ์ พันทอง</v>
      </c>
      <c r="I31" s="86">
        <f t="shared" si="2"/>
        <v>4500</v>
      </c>
      <c r="J31" s="57" t="s">
        <v>12</v>
      </c>
      <c r="K31" s="70" t="s">
        <v>744</v>
      </c>
      <c r="L31" s="88" t="s">
        <v>560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</row>
    <row r="32" spans="1:97" s="89" customFormat="1" ht="40.5" x14ac:dyDescent="0.2">
      <c r="A32" s="57">
        <v>27</v>
      </c>
      <c r="B32" s="63" t="s">
        <v>413</v>
      </c>
      <c r="C32" s="92">
        <v>5185</v>
      </c>
      <c r="D32" s="86">
        <f t="shared" si="0"/>
        <v>5185</v>
      </c>
      <c r="E32" s="57" t="s">
        <v>11</v>
      </c>
      <c r="F32" s="63" t="s">
        <v>509</v>
      </c>
      <c r="G32" s="87">
        <f t="shared" si="1"/>
        <v>5185</v>
      </c>
      <c r="H32" s="58" t="str">
        <f t="shared" si="3"/>
        <v>หจก.เติมเต็มวัสดุ</v>
      </c>
      <c r="I32" s="86">
        <f t="shared" si="2"/>
        <v>5185</v>
      </c>
      <c r="J32" s="57" t="s">
        <v>12</v>
      </c>
      <c r="K32" s="70" t="s">
        <v>769</v>
      </c>
      <c r="L32" s="88" t="s">
        <v>560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</row>
    <row r="33" spans="1:97" s="89" customFormat="1" ht="40.5" x14ac:dyDescent="0.2">
      <c r="A33" s="57">
        <v>28</v>
      </c>
      <c r="B33" s="63" t="s">
        <v>414</v>
      </c>
      <c r="C33" s="85">
        <v>489900</v>
      </c>
      <c r="D33" s="86">
        <v>484900</v>
      </c>
      <c r="E33" s="57" t="s">
        <v>11</v>
      </c>
      <c r="F33" s="63" t="s">
        <v>39</v>
      </c>
      <c r="G33" s="87">
        <v>484900</v>
      </c>
      <c r="H33" s="58" t="str">
        <f t="shared" si="3"/>
        <v>หจก.ทวีกิจก่อสร้าง 2016</v>
      </c>
      <c r="I33" s="86">
        <f>G33</f>
        <v>484900</v>
      </c>
      <c r="J33" s="57" t="s">
        <v>12</v>
      </c>
      <c r="K33" s="70" t="s">
        <v>770</v>
      </c>
      <c r="L33" s="88" t="s">
        <v>561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</row>
    <row r="34" spans="1:97" s="89" customFormat="1" ht="60.75" x14ac:dyDescent="0.2">
      <c r="A34" s="57">
        <v>29</v>
      </c>
      <c r="B34" s="55" t="s">
        <v>415</v>
      </c>
      <c r="C34" s="90">
        <v>450000</v>
      </c>
      <c r="D34" s="86">
        <f t="shared" si="0"/>
        <v>450000</v>
      </c>
      <c r="E34" s="57" t="s">
        <v>11</v>
      </c>
      <c r="F34" s="55" t="s">
        <v>60</v>
      </c>
      <c r="G34" s="87">
        <v>449500</v>
      </c>
      <c r="H34" s="58" t="str">
        <f t="shared" si="3"/>
        <v>หจก.สบายดี เอ็นจิเนียริ่ง</v>
      </c>
      <c r="I34" s="86">
        <f>G34</f>
        <v>449500</v>
      </c>
      <c r="J34" s="57" t="s">
        <v>12</v>
      </c>
      <c r="K34" s="70" t="s">
        <v>771</v>
      </c>
      <c r="L34" s="88" t="s">
        <v>561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</row>
    <row r="35" spans="1:97" s="89" customFormat="1" ht="60.75" x14ac:dyDescent="0.2">
      <c r="A35" s="57">
        <v>30</v>
      </c>
      <c r="B35" s="63" t="s">
        <v>416</v>
      </c>
      <c r="C35" s="85">
        <v>499500</v>
      </c>
      <c r="D35" s="86">
        <f t="shared" si="0"/>
        <v>499500</v>
      </c>
      <c r="E35" s="57" t="s">
        <v>11</v>
      </c>
      <c r="F35" s="63" t="s">
        <v>53</v>
      </c>
      <c r="G35" s="87">
        <v>499000</v>
      </c>
      <c r="H35" s="58" t="str">
        <f t="shared" si="3"/>
        <v>บ.อาร์พี ทวีทรัพย์ จำกัด</v>
      </c>
      <c r="I35" s="86">
        <f>G35</f>
        <v>499000</v>
      </c>
      <c r="J35" s="57" t="s">
        <v>12</v>
      </c>
      <c r="K35" s="70" t="s">
        <v>772</v>
      </c>
      <c r="L35" s="88" t="s">
        <v>561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</row>
    <row r="36" spans="1:97" s="89" customFormat="1" ht="60.75" x14ac:dyDescent="0.2">
      <c r="A36" s="57">
        <v>31</v>
      </c>
      <c r="B36" s="55" t="s">
        <v>417</v>
      </c>
      <c r="C36" s="90">
        <v>498000</v>
      </c>
      <c r="D36" s="86">
        <f t="shared" si="0"/>
        <v>498000</v>
      </c>
      <c r="E36" s="57" t="s">
        <v>11</v>
      </c>
      <c r="F36" s="55" t="s">
        <v>53</v>
      </c>
      <c r="G36" s="87">
        <v>497500</v>
      </c>
      <c r="H36" s="58" t="str">
        <f t="shared" si="3"/>
        <v>บ.อาร์พี ทวีทรัพย์ จำกัด</v>
      </c>
      <c r="I36" s="86">
        <f>G36</f>
        <v>497500</v>
      </c>
      <c r="J36" s="57" t="s">
        <v>12</v>
      </c>
      <c r="K36" s="70" t="s">
        <v>773</v>
      </c>
      <c r="L36" s="88" t="s">
        <v>561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</row>
    <row r="37" spans="1:97" s="89" customFormat="1" ht="40.5" x14ac:dyDescent="0.2">
      <c r="A37" s="57">
        <v>32</v>
      </c>
      <c r="B37" s="55" t="s">
        <v>86</v>
      </c>
      <c r="C37" s="90">
        <v>14300</v>
      </c>
      <c r="D37" s="86">
        <f t="shared" si="0"/>
        <v>14300</v>
      </c>
      <c r="E37" s="57" t="s">
        <v>11</v>
      </c>
      <c r="F37" s="55" t="s">
        <v>87</v>
      </c>
      <c r="G37" s="87">
        <f t="shared" si="1"/>
        <v>14300</v>
      </c>
      <c r="H37" s="58" t="str">
        <f t="shared" si="3"/>
        <v>หจก.เอฟบีที สปอร์ต 2000</v>
      </c>
      <c r="I37" s="86">
        <f t="shared" si="2"/>
        <v>14300</v>
      </c>
      <c r="J37" s="57" t="s">
        <v>12</v>
      </c>
      <c r="K37" s="70" t="s">
        <v>774</v>
      </c>
      <c r="L37" s="88" t="s">
        <v>561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</row>
    <row r="38" spans="1:97" s="89" customFormat="1" ht="40.5" x14ac:dyDescent="0.2">
      <c r="A38" s="57">
        <v>33</v>
      </c>
      <c r="B38" s="63" t="s">
        <v>418</v>
      </c>
      <c r="C38" s="85">
        <v>484900</v>
      </c>
      <c r="D38" s="86">
        <f t="shared" si="0"/>
        <v>484900</v>
      </c>
      <c r="E38" s="57" t="s">
        <v>11</v>
      </c>
      <c r="F38" s="63" t="s">
        <v>39</v>
      </c>
      <c r="G38" s="87">
        <f t="shared" si="1"/>
        <v>484900</v>
      </c>
      <c r="H38" s="58" t="str">
        <f t="shared" si="3"/>
        <v>หจก.ทวีกิจก่อสร้าง 2016</v>
      </c>
      <c r="I38" s="86">
        <f t="shared" si="2"/>
        <v>484900</v>
      </c>
      <c r="J38" s="57" t="s">
        <v>12</v>
      </c>
      <c r="K38" s="70" t="s">
        <v>775</v>
      </c>
      <c r="L38" s="88" t="s">
        <v>562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</row>
    <row r="39" spans="1:97" s="89" customFormat="1" ht="40.5" x14ac:dyDescent="0.2">
      <c r="A39" s="57">
        <v>34</v>
      </c>
      <c r="B39" s="63" t="s">
        <v>71</v>
      </c>
      <c r="C39" s="92">
        <v>8613.5</v>
      </c>
      <c r="D39" s="86">
        <f t="shared" si="0"/>
        <v>8613.5</v>
      </c>
      <c r="E39" s="57" t="s">
        <v>11</v>
      </c>
      <c r="F39" s="63" t="s">
        <v>53</v>
      </c>
      <c r="G39" s="87">
        <f t="shared" si="1"/>
        <v>8613.5</v>
      </c>
      <c r="H39" s="58" t="str">
        <f t="shared" si="3"/>
        <v>บ.อาร์พี ทวีทรัพย์ จำกัด</v>
      </c>
      <c r="I39" s="86">
        <f t="shared" si="2"/>
        <v>8613.5</v>
      </c>
      <c r="J39" s="57" t="s">
        <v>12</v>
      </c>
      <c r="K39" s="70" t="s">
        <v>776</v>
      </c>
      <c r="L39" s="88" t="s">
        <v>562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</row>
    <row r="40" spans="1:97" s="89" customFormat="1" ht="40.5" x14ac:dyDescent="0.2">
      <c r="A40" s="57">
        <v>35</v>
      </c>
      <c r="B40" s="63" t="s">
        <v>71</v>
      </c>
      <c r="C40" s="92">
        <v>880</v>
      </c>
      <c r="D40" s="86">
        <f t="shared" si="0"/>
        <v>880</v>
      </c>
      <c r="E40" s="57" t="s">
        <v>11</v>
      </c>
      <c r="F40" s="63" t="s">
        <v>29</v>
      </c>
      <c r="G40" s="87">
        <f t="shared" si="1"/>
        <v>880</v>
      </c>
      <c r="H40" s="58" t="str">
        <f t="shared" si="3"/>
        <v>ร้านยอดเยี่ยมวัสดุ</v>
      </c>
      <c r="I40" s="86">
        <f t="shared" si="2"/>
        <v>880</v>
      </c>
      <c r="J40" s="57" t="s">
        <v>12</v>
      </c>
      <c r="K40" s="70" t="s">
        <v>777</v>
      </c>
      <c r="L40" s="88" t="s">
        <v>562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</row>
    <row r="41" spans="1:97" s="89" customFormat="1" ht="60.75" x14ac:dyDescent="0.2">
      <c r="A41" s="57">
        <v>36</v>
      </c>
      <c r="B41" s="63" t="s">
        <v>25</v>
      </c>
      <c r="C41" s="92">
        <v>664.4</v>
      </c>
      <c r="D41" s="86">
        <f t="shared" si="0"/>
        <v>664.4</v>
      </c>
      <c r="E41" s="57" t="s">
        <v>11</v>
      </c>
      <c r="F41" s="63" t="s">
        <v>261</v>
      </c>
      <c r="G41" s="87">
        <f t="shared" si="1"/>
        <v>664.4</v>
      </c>
      <c r="H41" s="58" t="str">
        <f t="shared" si="3"/>
        <v>สหกรณ์การเกษตรตาพระยา</v>
      </c>
      <c r="I41" s="86">
        <f t="shared" si="2"/>
        <v>664.4</v>
      </c>
      <c r="J41" s="57" t="s">
        <v>12</v>
      </c>
      <c r="K41" s="70" t="s">
        <v>778</v>
      </c>
      <c r="L41" s="88" t="s">
        <v>562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</row>
    <row r="42" spans="1:97" s="89" customFormat="1" ht="60.75" x14ac:dyDescent="0.2">
      <c r="A42" s="57">
        <v>37</v>
      </c>
      <c r="B42" s="55" t="s">
        <v>419</v>
      </c>
      <c r="C42" s="90">
        <v>310000</v>
      </c>
      <c r="D42" s="86">
        <f t="shared" si="0"/>
        <v>310000</v>
      </c>
      <c r="E42" s="57" t="s">
        <v>11</v>
      </c>
      <c r="F42" s="55" t="s">
        <v>39</v>
      </c>
      <c r="G42" s="87">
        <f t="shared" si="1"/>
        <v>310000</v>
      </c>
      <c r="H42" s="58" t="str">
        <f t="shared" si="3"/>
        <v>หจก.ทวีกิจก่อสร้าง 2016</v>
      </c>
      <c r="I42" s="86">
        <f t="shared" si="2"/>
        <v>310000</v>
      </c>
      <c r="J42" s="57" t="s">
        <v>12</v>
      </c>
      <c r="K42" s="70" t="s">
        <v>779</v>
      </c>
      <c r="L42" s="88" t="s">
        <v>563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</row>
    <row r="43" spans="1:97" s="89" customFormat="1" ht="40.5" x14ac:dyDescent="0.2">
      <c r="A43" s="57">
        <v>38</v>
      </c>
      <c r="B43" s="63" t="s">
        <v>420</v>
      </c>
      <c r="C43" s="92">
        <v>499000</v>
      </c>
      <c r="D43" s="86">
        <f t="shared" si="0"/>
        <v>499000</v>
      </c>
      <c r="E43" s="57" t="s">
        <v>11</v>
      </c>
      <c r="F43" s="63" t="s">
        <v>53</v>
      </c>
      <c r="G43" s="87">
        <v>498500</v>
      </c>
      <c r="H43" s="58" t="str">
        <f t="shared" si="3"/>
        <v>บ.อาร์พี ทวีทรัพย์ จำกัด</v>
      </c>
      <c r="I43" s="86">
        <f>G43</f>
        <v>498500</v>
      </c>
      <c r="J43" s="57" t="s">
        <v>12</v>
      </c>
      <c r="K43" s="70" t="s">
        <v>780</v>
      </c>
      <c r="L43" s="88" t="s">
        <v>564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</row>
    <row r="44" spans="1:97" s="89" customFormat="1" ht="60.75" x14ac:dyDescent="0.2">
      <c r="A44" s="57">
        <v>39</v>
      </c>
      <c r="B44" s="55" t="s">
        <v>421</v>
      </c>
      <c r="C44" s="90">
        <v>484900</v>
      </c>
      <c r="D44" s="86">
        <f t="shared" si="0"/>
        <v>484900</v>
      </c>
      <c r="E44" s="57" t="s">
        <v>11</v>
      </c>
      <c r="F44" s="55" t="s">
        <v>53</v>
      </c>
      <c r="G44" s="87">
        <f t="shared" si="1"/>
        <v>484900</v>
      </c>
      <c r="H44" s="58" t="str">
        <f t="shared" si="3"/>
        <v>บ.อาร์พี ทวีทรัพย์ จำกัด</v>
      </c>
      <c r="I44" s="86">
        <f t="shared" si="2"/>
        <v>484900</v>
      </c>
      <c r="J44" s="57" t="s">
        <v>12</v>
      </c>
      <c r="K44" s="70" t="s">
        <v>781</v>
      </c>
      <c r="L44" s="88" t="s">
        <v>564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</row>
    <row r="45" spans="1:97" s="89" customFormat="1" ht="40.5" x14ac:dyDescent="0.2">
      <c r="A45" s="57">
        <v>40</v>
      </c>
      <c r="B45" s="63" t="s">
        <v>422</v>
      </c>
      <c r="C45" s="92">
        <v>23690</v>
      </c>
      <c r="D45" s="86">
        <f t="shared" si="0"/>
        <v>23690</v>
      </c>
      <c r="E45" s="57" t="s">
        <v>11</v>
      </c>
      <c r="F45" s="63" t="s">
        <v>27</v>
      </c>
      <c r="G45" s="87">
        <f t="shared" si="1"/>
        <v>23690</v>
      </c>
      <c r="H45" s="58" t="str">
        <f t="shared" si="3"/>
        <v>ร้านบ้านคอมตาพระยา</v>
      </c>
      <c r="I45" s="86">
        <f t="shared" si="2"/>
        <v>23690</v>
      </c>
      <c r="J45" s="57" t="s">
        <v>12</v>
      </c>
      <c r="K45" s="70" t="s">
        <v>782</v>
      </c>
      <c r="L45" s="88" t="s">
        <v>565</v>
      </c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</row>
    <row r="46" spans="1:97" s="89" customFormat="1" ht="40.5" x14ac:dyDescent="0.2">
      <c r="A46" s="57">
        <v>41</v>
      </c>
      <c r="B46" s="63" t="s">
        <v>423</v>
      </c>
      <c r="C46" s="92">
        <v>99360</v>
      </c>
      <c r="D46" s="86">
        <f t="shared" si="0"/>
        <v>99360</v>
      </c>
      <c r="E46" s="57" t="s">
        <v>11</v>
      </c>
      <c r="F46" s="63" t="s">
        <v>45</v>
      </c>
      <c r="G46" s="87">
        <f t="shared" si="1"/>
        <v>99360</v>
      </c>
      <c r="H46" s="58" t="str">
        <f t="shared" si="3"/>
        <v>ร้านดาวรุ่ง</v>
      </c>
      <c r="I46" s="86">
        <f t="shared" si="2"/>
        <v>99360</v>
      </c>
      <c r="J46" s="57" t="s">
        <v>12</v>
      </c>
      <c r="K46" s="70" t="s">
        <v>783</v>
      </c>
      <c r="L46" s="88" t="s">
        <v>565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</row>
    <row r="47" spans="1:97" s="89" customFormat="1" ht="40.5" x14ac:dyDescent="0.2">
      <c r="A47" s="57">
        <v>42</v>
      </c>
      <c r="B47" s="55" t="s">
        <v>218</v>
      </c>
      <c r="C47" s="90">
        <v>490000</v>
      </c>
      <c r="D47" s="86">
        <f t="shared" si="0"/>
        <v>490000</v>
      </c>
      <c r="E47" s="57" t="s">
        <v>11</v>
      </c>
      <c r="F47" s="55" t="s">
        <v>39</v>
      </c>
      <c r="G47" s="87">
        <f t="shared" si="1"/>
        <v>490000</v>
      </c>
      <c r="H47" s="58" t="str">
        <f t="shared" si="3"/>
        <v>หจก.ทวีกิจก่อสร้าง 2016</v>
      </c>
      <c r="I47" s="86">
        <f t="shared" si="2"/>
        <v>490000</v>
      </c>
      <c r="J47" s="57" t="s">
        <v>12</v>
      </c>
      <c r="K47" s="70" t="s">
        <v>784</v>
      </c>
      <c r="L47" s="88" t="s">
        <v>566</v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</row>
    <row r="48" spans="1:97" s="89" customFormat="1" ht="40.5" x14ac:dyDescent="0.2">
      <c r="A48" s="57">
        <v>43</v>
      </c>
      <c r="B48" s="63" t="s">
        <v>412</v>
      </c>
      <c r="C48" s="92">
        <v>2100</v>
      </c>
      <c r="D48" s="86">
        <f t="shared" si="0"/>
        <v>2100</v>
      </c>
      <c r="E48" s="57" t="s">
        <v>11</v>
      </c>
      <c r="F48" s="63" t="s">
        <v>510</v>
      </c>
      <c r="G48" s="87">
        <f t="shared" si="1"/>
        <v>2100</v>
      </c>
      <c r="H48" s="58" t="str">
        <f t="shared" si="3"/>
        <v>นายอดิศักดิ์ คูนาคำ</v>
      </c>
      <c r="I48" s="86">
        <f t="shared" si="2"/>
        <v>2100</v>
      </c>
      <c r="J48" s="57" t="s">
        <v>12</v>
      </c>
      <c r="K48" s="70" t="s">
        <v>745</v>
      </c>
      <c r="L48" s="88" t="s">
        <v>566</v>
      </c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</row>
    <row r="49" spans="1:97" s="89" customFormat="1" ht="40.5" x14ac:dyDescent="0.2">
      <c r="A49" s="57">
        <v>44</v>
      </c>
      <c r="B49" s="63" t="s">
        <v>424</v>
      </c>
      <c r="C49" s="92">
        <v>356500</v>
      </c>
      <c r="D49" s="86">
        <f t="shared" si="0"/>
        <v>356500</v>
      </c>
      <c r="E49" s="57" t="s">
        <v>11</v>
      </c>
      <c r="F49" s="63" t="s">
        <v>498</v>
      </c>
      <c r="G49" s="87">
        <f t="shared" si="1"/>
        <v>356500</v>
      </c>
      <c r="H49" s="58" t="str">
        <f t="shared" si="3"/>
        <v>ร้านอนันแอร์</v>
      </c>
      <c r="I49" s="86">
        <f t="shared" si="2"/>
        <v>356500</v>
      </c>
      <c r="J49" s="57" t="s">
        <v>12</v>
      </c>
      <c r="K49" s="70" t="s">
        <v>785</v>
      </c>
      <c r="L49" s="88" t="s">
        <v>567</v>
      </c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</row>
    <row r="50" spans="1:97" s="89" customFormat="1" ht="40.5" x14ac:dyDescent="0.2">
      <c r="A50" s="57">
        <v>45</v>
      </c>
      <c r="B50" s="63" t="s">
        <v>425</v>
      </c>
      <c r="C50" s="85">
        <v>499000</v>
      </c>
      <c r="D50" s="86">
        <f t="shared" si="0"/>
        <v>499000</v>
      </c>
      <c r="E50" s="57" t="s">
        <v>11</v>
      </c>
      <c r="F50" s="63" t="s">
        <v>53</v>
      </c>
      <c r="G50" s="87">
        <v>498500</v>
      </c>
      <c r="H50" s="58" t="str">
        <f t="shared" si="3"/>
        <v>บ.อาร์พี ทวีทรัพย์ จำกัด</v>
      </c>
      <c r="I50" s="93">
        <f>G50</f>
        <v>498500</v>
      </c>
      <c r="J50" s="57" t="s">
        <v>12</v>
      </c>
      <c r="K50" s="70" t="s">
        <v>786</v>
      </c>
      <c r="L50" s="88" t="s">
        <v>568</v>
      </c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</row>
    <row r="51" spans="1:97" s="89" customFormat="1" ht="40.5" x14ac:dyDescent="0.2">
      <c r="A51" s="57">
        <v>46</v>
      </c>
      <c r="B51" s="63" t="s">
        <v>426</v>
      </c>
      <c r="C51" s="92">
        <v>185200</v>
      </c>
      <c r="D51" s="86">
        <f t="shared" si="0"/>
        <v>185200</v>
      </c>
      <c r="E51" s="57" t="s">
        <v>11</v>
      </c>
      <c r="F51" s="63" t="s">
        <v>509</v>
      </c>
      <c r="G51" s="87">
        <f t="shared" si="1"/>
        <v>185200</v>
      </c>
      <c r="H51" s="58" t="str">
        <f t="shared" si="3"/>
        <v>หจก.เติมเต็มวัสดุ</v>
      </c>
      <c r="I51" s="93">
        <f t="shared" si="2"/>
        <v>185200</v>
      </c>
      <c r="J51" s="57" t="s">
        <v>12</v>
      </c>
      <c r="K51" s="70" t="s">
        <v>787</v>
      </c>
      <c r="L51" s="88" t="s">
        <v>568</v>
      </c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</row>
    <row r="52" spans="1:97" s="89" customFormat="1" ht="40.5" x14ac:dyDescent="0.2">
      <c r="A52" s="57">
        <v>47</v>
      </c>
      <c r="B52" s="63" t="s">
        <v>427</v>
      </c>
      <c r="C52" s="92">
        <v>260000</v>
      </c>
      <c r="D52" s="86">
        <f t="shared" si="0"/>
        <v>260000</v>
      </c>
      <c r="E52" s="57" t="s">
        <v>11</v>
      </c>
      <c r="F52" s="55" t="s">
        <v>60</v>
      </c>
      <c r="G52" s="87">
        <f t="shared" si="1"/>
        <v>260000</v>
      </c>
      <c r="H52" s="58" t="str">
        <f t="shared" si="3"/>
        <v>หจก.สบายดี เอ็นจิเนียริ่ง</v>
      </c>
      <c r="I52" s="93">
        <f t="shared" si="2"/>
        <v>260000</v>
      </c>
      <c r="J52" s="57" t="s">
        <v>12</v>
      </c>
      <c r="K52" s="70" t="s">
        <v>788</v>
      </c>
      <c r="L52" s="88" t="s">
        <v>569</v>
      </c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</row>
    <row r="53" spans="1:97" s="89" customFormat="1" ht="81" x14ac:dyDescent="0.2">
      <c r="A53" s="57">
        <v>48</v>
      </c>
      <c r="B53" s="63" t="s">
        <v>428</v>
      </c>
      <c r="C53" s="85">
        <v>500000</v>
      </c>
      <c r="D53" s="86">
        <v>484000</v>
      </c>
      <c r="E53" s="57" t="s">
        <v>91</v>
      </c>
      <c r="F53" s="63" t="s">
        <v>60</v>
      </c>
      <c r="G53" s="87">
        <v>483500</v>
      </c>
      <c r="H53" s="58" t="str">
        <f t="shared" si="3"/>
        <v>หจก.สบายดี เอ็นจิเนียริ่ง</v>
      </c>
      <c r="I53" s="93">
        <f>G53</f>
        <v>483500</v>
      </c>
      <c r="J53" s="57" t="s">
        <v>12</v>
      </c>
      <c r="K53" s="70" t="s">
        <v>789</v>
      </c>
      <c r="L53" s="88" t="s">
        <v>569</v>
      </c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</row>
    <row r="54" spans="1:97" s="89" customFormat="1" ht="40.5" x14ac:dyDescent="0.2">
      <c r="A54" s="57">
        <v>49</v>
      </c>
      <c r="B54" s="55" t="s">
        <v>429</v>
      </c>
      <c r="C54" s="90">
        <v>484900</v>
      </c>
      <c r="D54" s="86">
        <f t="shared" si="0"/>
        <v>484900</v>
      </c>
      <c r="E54" s="57" t="s">
        <v>11</v>
      </c>
      <c r="F54" s="55" t="s">
        <v>53</v>
      </c>
      <c r="G54" s="87">
        <v>484500</v>
      </c>
      <c r="H54" s="58" t="str">
        <f t="shared" si="3"/>
        <v>บ.อาร์พี ทวีทรัพย์ จำกัด</v>
      </c>
      <c r="I54" s="93">
        <f>G54</f>
        <v>484500</v>
      </c>
      <c r="J54" s="57" t="s">
        <v>12</v>
      </c>
      <c r="K54" s="70" t="s">
        <v>790</v>
      </c>
      <c r="L54" s="88" t="s">
        <v>569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</row>
    <row r="55" spans="1:97" s="89" customFormat="1" ht="40.5" x14ac:dyDescent="0.2">
      <c r="A55" s="57">
        <v>50</v>
      </c>
      <c r="B55" s="63" t="s">
        <v>430</v>
      </c>
      <c r="C55" s="85">
        <v>484900</v>
      </c>
      <c r="D55" s="93">
        <f t="shared" si="0"/>
        <v>484900</v>
      </c>
      <c r="E55" s="57" t="s">
        <v>11</v>
      </c>
      <c r="F55" s="63" t="s">
        <v>53</v>
      </c>
      <c r="G55" s="87">
        <f t="shared" si="1"/>
        <v>484900</v>
      </c>
      <c r="H55" s="58" t="str">
        <f t="shared" si="3"/>
        <v>บ.อาร์พี ทวีทรัพย์ จำกัด</v>
      </c>
      <c r="I55" s="86">
        <f t="shared" si="2"/>
        <v>484900</v>
      </c>
      <c r="J55" s="57" t="s">
        <v>12</v>
      </c>
      <c r="K55" s="70" t="s">
        <v>791</v>
      </c>
      <c r="L55" s="88" t="s">
        <v>569</v>
      </c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</row>
    <row r="56" spans="1:97" s="89" customFormat="1" ht="40.5" x14ac:dyDescent="0.2">
      <c r="A56" s="57">
        <v>51</v>
      </c>
      <c r="B56" s="55" t="s">
        <v>431</v>
      </c>
      <c r="C56" s="90">
        <v>23290</v>
      </c>
      <c r="D56" s="93">
        <f t="shared" si="0"/>
        <v>23290</v>
      </c>
      <c r="E56" s="57" t="s">
        <v>11</v>
      </c>
      <c r="F56" s="63" t="s">
        <v>27</v>
      </c>
      <c r="G56" s="87">
        <f t="shared" si="1"/>
        <v>23290</v>
      </c>
      <c r="H56" s="58" t="str">
        <f t="shared" si="3"/>
        <v>ร้านบ้านคอมตาพระยา</v>
      </c>
      <c r="I56" s="86">
        <f t="shared" si="2"/>
        <v>23290</v>
      </c>
      <c r="J56" s="57" t="s">
        <v>12</v>
      </c>
      <c r="K56" s="70" t="s">
        <v>792</v>
      </c>
      <c r="L56" s="88" t="s">
        <v>569</v>
      </c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</row>
    <row r="57" spans="1:97" s="89" customFormat="1" ht="60.75" x14ac:dyDescent="0.2">
      <c r="A57" s="57">
        <v>52</v>
      </c>
      <c r="B57" s="63" t="s">
        <v>432</v>
      </c>
      <c r="C57" s="92">
        <v>32000</v>
      </c>
      <c r="D57" s="86">
        <f t="shared" si="0"/>
        <v>32000</v>
      </c>
      <c r="E57" s="57" t="s">
        <v>11</v>
      </c>
      <c r="F57" s="63" t="s">
        <v>511</v>
      </c>
      <c r="G57" s="87">
        <f t="shared" si="1"/>
        <v>32000</v>
      </c>
      <c r="H57" s="58" t="str">
        <f t="shared" si="3"/>
        <v>นางสาวศิรินันท์ กมลมา</v>
      </c>
      <c r="I57" s="86">
        <f t="shared" si="2"/>
        <v>32000</v>
      </c>
      <c r="J57" s="57" t="s">
        <v>12</v>
      </c>
      <c r="K57" s="70" t="s">
        <v>793</v>
      </c>
      <c r="L57" s="88" t="s">
        <v>569</v>
      </c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</row>
    <row r="58" spans="1:97" s="89" customFormat="1" ht="40.5" x14ac:dyDescent="0.2">
      <c r="A58" s="57">
        <v>53</v>
      </c>
      <c r="B58" s="63" t="s">
        <v>433</v>
      </c>
      <c r="C58" s="92">
        <v>87000</v>
      </c>
      <c r="D58" s="86">
        <f t="shared" si="0"/>
        <v>87000</v>
      </c>
      <c r="E58" s="57" t="s">
        <v>11</v>
      </c>
      <c r="F58" s="63" t="s">
        <v>512</v>
      </c>
      <c r="G58" s="87">
        <f t="shared" si="1"/>
        <v>87000</v>
      </c>
      <c r="H58" s="58" t="str">
        <f t="shared" si="3"/>
        <v>นายวิเชียร อุสดี</v>
      </c>
      <c r="I58" s="86">
        <f t="shared" si="2"/>
        <v>87000</v>
      </c>
      <c r="J58" s="57" t="s">
        <v>12</v>
      </c>
      <c r="K58" s="70" t="s">
        <v>747</v>
      </c>
      <c r="L58" s="88" t="s">
        <v>569</v>
      </c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</row>
    <row r="59" spans="1:97" s="89" customFormat="1" ht="40.5" x14ac:dyDescent="0.2">
      <c r="A59" s="57">
        <v>54</v>
      </c>
      <c r="B59" s="63" t="s">
        <v>434</v>
      </c>
      <c r="C59" s="92">
        <v>15300</v>
      </c>
      <c r="D59" s="86">
        <f t="shared" si="0"/>
        <v>15300</v>
      </c>
      <c r="E59" s="57" t="s">
        <v>11</v>
      </c>
      <c r="F59" s="63" t="s">
        <v>18</v>
      </c>
      <c r="G59" s="87">
        <f t="shared" si="1"/>
        <v>15300</v>
      </c>
      <c r="H59" s="58" t="str">
        <f t="shared" si="3"/>
        <v>ร้านแสงชัยครุภัณฑ์</v>
      </c>
      <c r="I59" s="86">
        <f t="shared" si="2"/>
        <v>15300</v>
      </c>
      <c r="J59" s="57" t="s">
        <v>12</v>
      </c>
      <c r="K59" s="70" t="s">
        <v>748</v>
      </c>
      <c r="L59" s="88" t="s">
        <v>569</v>
      </c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</row>
    <row r="60" spans="1:97" s="89" customFormat="1" ht="40.5" x14ac:dyDescent="0.2">
      <c r="A60" s="57">
        <v>55</v>
      </c>
      <c r="B60" s="63" t="s">
        <v>435</v>
      </c>
      <c r="C60" s="92">
        <v>15300</v>
      </c>
      <c r="D60" s="86">
        <f t="shared" si="0"/>
        <v>15300</v>
      </c>
      <c r="E60" s="57" t="s">
        <v>11</v>
      </c>
      <c r="F60" s="63" t="s">
        <v>18</v>
      </c>
      <c r="G60" s="87">
        <f t="shared" si="1"/>
        <v>15300</v>
      </c>
      <c r="H60" s="58" t="str">
        <f t="shared" si="3"/>
        <v>ร้านแสงชัยครุภัณฑ์</v>
      </c>
      <c r="I60" s="86">
        <f t="shared" si="2"/>
        <v>15300</v>
      </c>
      <c r="J60" s="57" t="s">
        <v>12</v>
      </c>
      <c r="K60" s="70" t="s">
        <v>749</v>
      </c>
      <c r="L60" s="88" t="s">
        <v>569</v>
      </c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</row>
    <row r="61" spans="1:97" s="89" customFormat="1" ht="40.5" x14ac:dyDescent="0.2">
      <c r="A61" s="57">
        <v>56</v>
      </c>
      <c r="B61" s="63" t="s">
        <v>436</v>
      </c>
      <c r="C61" s="85">
        <v>27000</v>
      </c>
      <c r="D61" s="86">
        <f t="shared" si="0"/>
        <v>27000</v>
      </c>
      <c r="E61" s="57" t="s">
        <v>11</v>
      </c>
      <c r="F61" s="63" t="s">
        <v>508</v>
      </c>
      <c r="G61" s="87">
        <f t="shared" si="1"/>
        <v>27000</v>
      </c>
      <c r="H61" s="58" t="str">
        <f t="shared" si="3"/>
        <v>นางสาวกัญญาภรณ์ พันทอง</v>
      </c>
      <c r="I61" s="86">
        <f t="shared" si="2"/>
        <v>27000</v>
      </c>
      <c r="J61" s="57" t="s">
        <v>12</v>
      </c>
      <c r="K61" s="70" t="s">
        <v>750</v>
      </c>
      <c r="L61" s="88" t="s">
        <v>569</v>
      </c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</row>
    <row r="62" spans="1:97" s="89" customFormat="1" ht="60.75" x14ac:dyDescent="0.2">
      <c r="A62" s="57">
        <v>57</v>
      </c>
      <c r="B62" s="63" t="s">
        <v>437</v>
      </c>
      <c r="C62" s="85">
        <v>27000</v>
      </c>
      <c r="D62" s="86">
        <f t="shared" si="0"/>
        <v>27000</v>
      </c>
      <c r="E62" s="57" t="s">
        <v>11</v>
      </c>
      <c r="F62" s="63" t="s">
        <v>75</v>
      </c>
      <c r="G62" s="87">
        <f t="shared" si="1"/>
        <v>27000</v>
      </c>
      <c r="H62" s="58" t="str">
        <f t="shared" si="3"/>
        <v>นายกิตติโชค หมื่นไกร</v>
      </c>
      <c r="I62" s="86">
        <f t="shared" si="2"/>
        <v>27000</v>
      </c>
      <c r="J62" s="57" t="s">
        <v>12</v>
      </c>
      <c r="K62" s="70" t="s">
        <v>755</v>
      </c>
      <c r="L62" s="88" t="s">
        <v>569</v>
      </c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</row>
    <row r="63" spans="1:97" s="89" customFormat="1" ht="60.75" x14ac:dyDescent="0.2">
      <c r="A63" s="57">
        <v>58</v>
      </c>
      <c r="B63" s="55" t="s">
        <v>438</v>
      </c>
      <c r="C63" s="90">
        <v>27000</v>
      </c>
      <c r="D63" s="86">
        <f t="shared" si="0"/>
        <v>27000</v>
      </c>
      <c r="E63" s="57" t="s">
        <v>11</v>
      </c>
      <c r="F63" s="55" t="s">
        <v>262</v>
      </c>
      <c r="G63" s="87">
        <f t="shared" si="1"/>
        <v>27000</v>
      </c>
      <c r="H63" s="58" t="str">
        <f t="shared" si="3"/>
        <v>นายสุรเดช พิทักษ์จินดากุล</v>
      </c>
      <c r="I63" s="86">
        <f t="shared" si="2"/>
        <v>27000</v>
      </c>
      <c r="J63" s="57" t="s">
        <v>12</v>
      </c>
      <c r="K63" s="70" t="s">
        <v>756</v>
      </c>
      <c r="L63" s="88" t="s">
        <v>569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</row>
    <row r="64" spans="1:97" s="89" customFormat="1" ht="40.5" x14ac:dyDescent="0.2">
      <c r="A64" s="57">
        <v>59</v>
      </c>
      <c r="B64" s="63" t="s">
        <v>439</v>
      </c>
      <c r="C64" s="92">
        <v>27000</v>
      </c>
      <c r="D64" s="86">
        <f t="shared" si="0"/>
        <v>27000</v>
      </c>
      <c r="E64" s="57" t="s">
        <v>11</v>
      </c>
      <c r="F64" s="63" t="s">
        <v>16</v>
      </c>
      <c r="G64" s="87">
        <f t="shared" si="1"/>
        <v>27000</v>
      </c>
      <c r="H64" s="58" t="str">
        <f t="shared" si="3"/>
        <v>นายสม อินทร์ประยูร</v>
      </c>
      <c r="I64" s="86">
        <f t="shared" si="2"/>
        <v>27000</v>
      </c>
      <c r="J64" s="57" t="s">
        <v>12</v>
      </c>
      <c r="K64" s="70" t="s">
        <v>758</v>
      </c>
      <c r="L64" s="88" t="s">
        <v>569</v>
      </c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</row>
    <row r="65" spans="1:97" s="89" customFormat="1" ht="40.5" x14ac:dyDescent="0.2">
      <c r="A65" s="57">
        <v>60</v>
      </c>
      <c r="B65" s="55" t="s">
        <v>439</v>
      </c>
      <c r="C65" s="90">
        <v>27000</v>
      </c>
      <c r="D65" s="86">
        <f t="shared" si="0"/>
        <v>27000</v>
      </c>
      <c r="E65" s="57" t="s">
        <v>11</v>
      </c>
      <c r="F65" s="55" t="s">
        <v>268</v>
      </c>
      <c r="G65" s="87">
        <f t="shared" si="1"/>
        <v>27000</v>
      </c>
      <c r="H65" s="58" t="str">
        <f t="shared" si="3"/>
        <v>นายกิตตินันท์ บุญเจียม</v>
      </c>
      <c r="I65" s="86">
        <f t="shared" si="2"/>
        <v>27000</v>
      </c>
      <c r="J65" s="57" t="s">
        <v>12</v>
      </c>
      <c r="K65" s="70" t="s">
        <v>759</v>
      </c>
      <c r="L65" s="88" t="s">
        <v>569</v>
      </c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</row>
    <row r="66" spans="1:97" s="89" customFormat="1" ht="40.5" x14ac:dyDescent="0.2">
      <c r="A66" s="57">
        <v>61</v>
      </c>
      <c r="B66" s="63" t="s">
        <v>439</v>
      </c>
      <c r="C66" s="85">
        <v>27000</v>
      </c>
      <c r="D66" s="86">
        <f t="shared" si="0"/>
        <v>27000</v>
      </c>
      <c r="E66" s="57" t="s">
        <v>11</v>
      </c>
      <c r="F66" s="63" t="s">
        <v>245</v>
      </c>
      <c r="G66" s="87">
        <f t="shared" si="1"/>
        <v>27000</v>
      </c>
      <c r="H66" s="58" t="str">
        <f t="shared" si="3"/>
        <v>นายชัยประสิทธิ์  กิจภักดี</v>
      </c>
      <c r="I66" s="86">
        <f t="shared" si="2"/>
        <v>27000</v>
      </c>
      <c r="J66" s="57" t="s">
        <v>12</v>
      </c>
      <c r="K66" s="70" t="s">
        <v>760</v>
      </c>
      <c r="L66" s="88" t="s">
        <v>569</v>
      </c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</row>
    <row r="67" spans="1:97" s="89" customFormat="1" ht="60.75" x14ac:dyDescent="0.2">
      <c r="A67" s="57">
        <v>62</v>
      </c>
      <c r="B67" s="55" t="s">
        <v>440</v>
      </c>
      <c r="C67" s="90">
        <v>27000</v>
      </c>
      <c r="D67" s="86">
        <f t="shared" si="0"/>
        <v>27000</v>
      </c>
      <c r="E67" s="57" t="s">
        <v>11</v>
      </c>
      <c r="F67" s="55" t="s">
        <v>246</v>
      </c>
      <c r="G67" s="87">
        <f t="shared" si="1"/>
        <v>27000</v>
      </c>
      <c r="H67" s="58" t="str">
        <f t="shared" si="3"/>
        <v>นายณัฐดนัย ตุมแม้น</v>
      </c>
      <c r="I67" s="93">
        <f t="shared" si="2"/>
        <v>27000</v>
      </c>
      <c r="J67" s="57" t="s">
        <v>12</v>
      </c>
      <c r="K67" s="70" t="s">
        <v>761</v>
      </c>
      <c r="L67" s="88" t="s">
        <v>569</v>
      </c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</row>
    <row r="68" spans="1:97" s="89" customFormat="1" ht="40.5" x14ac:dyDescent="0.2">
      <c r="A68" s="57">
        <v>63</v>
      </c>
      <c r="B68" s="55" t="s">
        <v>441</v>
      </c>
      <c r="C68" s="90">
        <v>27000</v>
      </c>
      <c r="D68" s="86">
        <f t="shared" si="0"/>
        <v>27000</v>
      </c>
      <c r="E68" s="57" t="s">
        <v>11</v>
      </c>
      <c r="F68" s="55" t="s">
        <v>250</v>
      </c>
      <c r="G68" s="87">
        <f t="shared" si="1"/>
        <v>27000</v>
      </c>
      <c r="H68" s="58" t="str">
        <f t="shared" si="3"/>
        <v>นางสาวปรางวลัย ผาลัง</v>
      </c>
      <c r="I68" s="93">
        <f t="shared" si="2"/>
        <v>27000</v>
      </c>
      <c r="J68" s="57" t="s">
        <v>12</v>
      </c>
      <c r="K68" s="70" t="s">
        <v>762</v>
      </c>
      <c r="L68" s="88" t="s">
        <v>569</v>
      </c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</row>
    <row r="69" spans="1:97" s="89" customFormat="1" ht="40.5" x14ac:dyDescent="0.2">
      <c r="A69" s="57">
        <v>64</v>
      </c>
      <c r="B69" s="63" t="s">
        <v>441</v>
      </c>
      <c r="C69" s="85">
        <v>27000</v>
      </c>
      <c r="D69" s="86">
        <f t="shared" si="0"/>
        <v>27000</v>
      </c>
      <c r="E69" s="57" t="s">
        <v>11</v>
      </c>
      <c r="F69" s="63" t="s">
        <v>249</v>
      </c>
      <c r="G69" s="87">
        <f t="shared" si="1"/>
        <v>27000</v>
      </c>
      <c r="H69" s="58" t="str">
        <f t="shared" si="3"/>
        <v>นายอภิสิทธิ์  จันที</v>
      </c>
      <c r="I69" s="93">
        <f t="shared" si="2"/>
        <v>27000</v>
      </c>
      <c r="J69" s="57" t="s">
        <v>12</v>
      </c>
      <c r="K69" s="70" t="s">
        <v>763</v>
      </c>
      <c r="L69" s="88" t="s">
        <v>569</v>
      </c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</row>
    <row r="70" spans="1:97" s="89" customFormat="1" ht="40.5" x14ac:dyDescent="0.2">
      <c r="A70" s="57">
        <v>65</v>
      </c>
      <c r="B70" s="55" t="s">
        <v>442</v>
      </c>
      <c r="C70" s="90">
        <v>27000</v>
      </c>
      <c r="D70" s="86">
        <f t="shared" ref="D70:D85" si="4">C70</f>
        <v>27000</v>
      </c>
      <c r="E70" s="57" t="s">
        <v>11</v>
      </c>
      <c r="F70" s="55" t="s">
        <v>240</v>
      </c>
      <c r="G70" s="87">
        <f t="shared" si="1"/>
        <v>27000</v>
      </c>
      <c r="H70" s="58" t="str">
        <f t="shared" si="3"/>
        <v>นางสาวณฐมน   ทุมทอง</v>
      </c>
      <c r="I70" s="93">
        <f t="shared" si="2"/>
        <v>27000</v>
      </c>
      <c r="J70" s="57" t="s">
        <v>12</v>
      </c>
      <c r="K70" s="70" t="s">
        <v>769</v>
      </c>
      <c r="L70" s="88" t="s">
        <v>569</v>
      </c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</row>
    <row r="71" spans="1:97" s="89" customFormat="1" ht="40.5" x14ac:dyDescent="0.2">
      <c r="A71" s="57">
        <v>66</v>
      </c>
      <c r="B71" s="63" t="s">
        <v>442</v>
      </c>
      <c r="C71" s="85">
        <v>27000</v>
      </c>
      <c r="D71" s="86">
        <f t="shared" si="4"/>
        <v>27000</v>
      </c>
      <c r="E71" s="57" t="s">
        <v>11</v>
      </c>
      <c r="F71" s="63" t="s">
        <v>88</v>
      </c>
      <c r="G71" s="87">
        <f t="shared" ref="G71:G85" si="5">C71</f>
        <v>27000</v>
      </c>
      <c r="H71" s="58" t="str">
        <f t="shared" si="3"/>
        <v>นางวิไลลักษณ์   พันนิทา</v>
      </c>
      <c r="I71" s="93">
        <f t="shared" ref="I71:I85" si="6">C71</f>
        <v>27000</v>
      </c>
      <c r="J71" s="57" t="s">
        <v>12</v>
      </c>
      <c r="K71" s="70" t="s">
        <v>774</v>
      </c>
      <c r="L71" s="88" t="s">
        <v>569</v>
      </c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</row>
    <row r="72" spans="1:97" s="89" customFormat="1" ht="40.5" x14ac:dyDescent="0.2">
      <c r="A72" s="57">
        <v>67</v>
      </c>
      <c r="B72" s="55" t="s">
        <v>442</v>
      </c>
      <c r="C72" s="90">
        <v>27000</v>
      </c>
      <c r="D72" s="93">
        <f t="shared" si="4"/>
        <v>27000</v>
      </c>
      <c r="E72" s="57" t="s">
        <v>11</v>
      </c>
      <c r="F72" s="55" t="s">
        <v>271</v>
      </c>
      <c r="G72" s="87">
        <f t="shared" si="5"/>
        <v>27000</v>
      </c>
      <c r="H72" s="58" t="str">
        <f t="shared" si="3"/>
        <v>นางสาวพิยดา แสนวังศรี</v>
      </c>
      <c r="I72" s="86">
        <f t="shared" si="6"/>
        <v>27000</v>
      </c>
      <c r="J72" s="57" t="s">
        <v>12</v>
      </c>
      <c r="K72" s="70" t="s">
        <v>776</v>
      </c>
      <c r="L72" s="88" t="s">
        <v>569</v>
      </c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</row>
    <row r="73" spans="1:97" s="89" customFormat="1" ht="40.5" x14ac:dyDescent="0.2">
      <c r="A73" s="57">
        <v>68</v>
      </c>
      <c r="B73" s="63" t="s">
        <v>443</v>
      </c>
      <c r="C73" s="85">
        <v>27000</v>
      </c>
      <c r="D73" s="93">
        <f t="shared" si="4"/>
        <v>27000</v>
      </c>
      <c r="E73" s="57" t="s">
        <v>11</v>
      </c>
      <c r="F73" s="63" t="s">
        <v>77</v>
      </c>
      <c r="G73" s="87">
        <f t="shared" si="5"/>
        <v>27000</v>
      </c>
      <c r="H73" s="58" t="str">
        <f t="shared" si="3"/>
        <v>นางสาวราตรี เลิศสกุล</v>
      </c>
      <c r="I73" s="86">
        <f t="shared" si="6"/>
        <v>27000</v>
      </c>
      <c r="J73" s="57" t="s">
        <v>12</v>
      </c>
      <c r="K73" s="70" t="s">
        <v>777</v>
      </c>
      <c r="L73" s="88" t="s">
        <v>569</v>
      </c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</row>
    <row r="74" spans="1:97" s="89" customFormat="1" ht="40.5" x14ac:dyDescent="0.2">
      <c r="A74" s="57">
        <v>69</v>
      </c>
      <c r="B74" s="55" t="s">
        <v>444</v>
      </c>
      <c r="C74" s="90">
        <v>27000</v>
      </c>
      <c r="D74" s="86">
        <f t="shared" si="4"/>
        <v>27000</v>
      </c>
      <c r="E74" s="57" t="s">
        <v>11</v>
      </c>
      <c r="F74" s="55" t="s">
        <v>241</v>
      </c>
      <c r="G74" s="87">
        <f t="shared" si="5"/>
        <v>27000</v>
      </c>
      <c r="H74" s="58" t="str">
        <f t="shared" si="3"/>
        <v>นางสาวเบญญา ตุมแม้น</v>
      </c>
      <c r="I74" s="86">
        <f t="shared" si="6"/>
        <v>27000</v>
      </c>
      <c r="J74" s="57" t="s">
        <v>12</v>
      </c>
      <c r="K74" s="70" t="s">
        <v>778</v>
      </c>
      <c r="L74" s="88" t="s">
        <v>569</v>
      </c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</row>
    <row r="75" spans="1:97" s="89" customFormat="1" ht="40.5" x14ac:dyDescent="0.2">
      <c r="A75" s="57">
        <v>70</v>
      </c>
      <c r="B75" s="63" t="s">
        <v>445</v>
      </c>
      <c r="C75" s="85">
        <v>27000</v>
      </c>
      <c r="D75" s="86">
        <f t="shared" si="4"/>
        <v>27000</v>
      </c>
      <c r="E75" s="57" t="s">
        <v>11</v>
      </c>
      <c r="F75" s="63" t="s">
        <v>489</v>
      </c>
      <c r="G75" s="87">
        <f t="shared" si="5"/>
        <v>27000</v>
      </c>
      <c r="H75" s="58" t="str">
        <f t="shared" si="3"/>
        <v>นางสาววิษร ยางศิลา</v>
      </c>
      <c r="I75" s="86">
        <f t="shared" si="6"/>
        <v>27000</v>
      </c>
      <c r="J75" s="57" t="s">
        <v>12</v>
      </c>
      <c r="K75" s="70" t="s">
        <v>782</v>
      </c>
      <c r="L75" s="88" t="s">
        <v>569</v>
      </c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</row>
    <row r="76" spans="1:97" s="89" customFormat="1" ht="40.5" x14ac:dyDescent="0.2">
      <c r="A76" s="57">
        <v>71</v>
      </c>
      <c r="B76" s="55" t="s">
        <v>445</v>
      </c>
      <c r="C76" s="90">
        <v>27000</v>
      </c>
      <c r="D76" s="86">
        <f t="shared" si="4"/>
        <v>27000</v>
      </c>
      <c r="E76" s="57" t="s">
        <v>11</v>
      </c>
      <c r="F76" s="55" t="s">
        <v>247</v>
      </c>
      <c r="G76" s="87">
        <f t="shared" si="5"/>
        <v>27000</v>
      </c>
      <c r="H76" s="58" t="str">
        <f t="shared" si="3"/>
        <v>นางสาวศศิธร ชาญเดช</v>
      </c>
      <c r="I76" s="86">
        <f t="shared" si="6"/>
        <v>27000</v>
      </c>
      <c r="J76" s="57" t="s">
        <v>12</v>
      </c>
      <c r="K76" s="70" t="s">
        <v>783</v>
      </c>
      <c r="L76" s="88" t="s">
        <v>569</v>
      </c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</row>
    <row r="77" spans="1:97" s="89" customFormat="1" ht="40.5" x14ac:dyDescent="0.2">
      <c r="A77" s="57">
        <v>72</v>
      </c>
      <c r="B77" s="63" t="s">
        <v>446</v>
      </c>
      <c r="C77" s="85">
        <v>27000</v>
      </c>
      <c r="D77" s="86">
        <f t="shared" si="4"/>
        <v>27000</v>
      </c>
      <c r="E77" s="57" t="s">
        <v>11</v>
      </c>
      <c r="F77" s="63" t="s">
        <v>243</v>
      </c>
      <c r="G77" s="87">
        <f t="shared" si="5"/>
        <v>27000</v>
      </c>
      <c r="H77" s="58" t="str">
        <f t="shared" si="3"/>
        <v>นายบรรทิพย์ เจริญศรี</v>
      </c>
      <c r="I77" s="86">
        <f t="shared" si="6"/>
        <v>27000</v>
      </c>
      <c r="J77" s="57" t="s">
        <v>12</v>
      </c>
      <c r="K77" s="70" t="s">
        <v>794</v>
      </c>
      <c r="L77" s="88" t="s">
        <v>569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</row>
    <row r="78" spans="1:97" s="89" customFormat="1" ht="40.5" x14ac:dyDescent="0.2">
      <c r="A78" s="57">
        <v>73</v>
      </c>
      <c r="B78" s="55" t="s">
        <v>447</v>
      </c>
      <c r="C78" s="90">
        <v>27000</v>
      </c>
      <c r="D78" s="86">
        <f t="shared" si="4"/>
        <v>27000</v>
      </c>
      <c r="E78" s="57" t="s">
        <v>11</v>
      </c>
      <c r="F78" s="55" t="s">
        <v>244</v>
      </c>
      <c r="G78" s="87">
        <f t="shared" si="5"/>
        <v>27000</v>
      </c>
      <c r="H78" s="58" t="str">
        <f t="shared" si="3"/>
        <v>นางสาวปิ่นมณี  มิ่งวิมาน</v>
      </c>
      <c r="I78" s="86">
        <f t="shared" si="6"/>
        <v>27000</v>
      </c>
      <c r="J78" s="57" t="s">
        <v>12</v>
      </c>
      <c r="K78" s="70" t="s">
        <v>785</v>
      </c>
      <c r="L78" s="88" t="s">
        <v>569</v>
      </c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</row>
    <row r="79" spans="1:97" s="89" customFormat="1" ht="40.5" x14ac:dyDescent="0.2">
      <c r="A79" s="57">
        <v>74</v>
      </c>
      <c r="B79" s="63" t="s">
        <v>448</v>
      </c>
      <c r="C79" s="85">
        <v>27000</v>
      </c>
      <c r="D79" s="86">
        <f t="shared" si="4"/>
        <v>27000</v>
      </c>
      <c r="E79" s="57" t="s">
        <v>11</v>
      </c>
      <c r="F79" s="63" t="s">
        <v>14</v>
      </c>
      <c r="G79" s="87">
        <f t="shared" si="5"/>
        <v>27000</v>
      </c>
      <c r="H79" s="58" t="str">
        <f t="shared" si="3"/>
        <v>นางติ๋ม บุญศิริ</v>
      </c>
      <c r="I79" s="86">
        <f t="shared" si="6"/>
        <v>27000</v>
      </c>
      <c r="J79" s="57" t="s">
        <v>12</v>
      </c>
      <c r="K79" s="70" t="s">
        <v>787</v>
      </c>
      <c r="L79" s="88" t="s">
        <v>569</v>
      </c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</row>
    <row r="80" spans="1:97" s="89" customFormat="1" ht="40.5" x14ac:dyDescent="0.2">
      <c r="A80" s="57">
        <v>75</v>
      </c>
      <c r="B80" s="63" t="s">
        <v>449</v>
      </c>
      <c r="C80" s="90">
        <v>27000</v>
      </c>
      <c r="D80" s="86">
        <f t="shared" si="4"/>
        <v>27000</v>
      </c>
      <c r="E80" s="57" t="s">
        <v>11</v>
      </c>
      <c r="F80" s="55" t="s">
        <v>76</v>
      </c>
      <c r="G80" s="87">
        <f t="shared" si="5"/>
        <v>27000</v>
      </c>
      <c r="H80" s="58" t="str">
        <f t="shared" si="3"/>
        <v>นายสานิตย์   ระพันธ์</v>
      </c>
      <c r="I80" s="86">
        <f t="shared" si="6"/>
        <v>27000</v>
      </c>
      <c r="J80" s="57" t="s">
        <v>12</v>
      </c>
      <c r="K80" s="70" t="s">
        <v>792</v>
      </c>
      <c r="L80" s="88" t="s">
        <v>569</v>
      </c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</row>
    <row r="81" spans="1:97" s="89" customFormat="1" ht="60.75" x14ac:dyDescent="0.2">
      <c r="A81" s="57">
        <v>76</v>
      </c>
      <c r="B81" s="63" t="s">
        <v>450</v>
      </c>
      <c r="C81" s="85">
        <v>27000</v>
      </c>
      <c r="D81" s="86">
        <f t="shared" si="4"/>
        <v>27000</v>
      </c>
      <c r="E81" s="57" t="s">
        <v>11</v>
      </c>
      <c r="F81" s="63" t="s">
        <v>15</v>
      </c>
      <c r="G81" s="87">
        <f t="shared" si="5"/>
        <v>27000</v>
      </c>
      <c r="H81" s="58" t="str">
        <f t="shared" si="3"/>
        <v>นายสีทน ศรีรักชัย</v>
      </c>
      <c r="I81" s="86">
        <f t="shared" si="6"/>
        <v>27000</v>
      </c>
      <c r="J81" s="57" t="s">
        <v>12</v>
      </c>
      <c r="K81" s="70" t="s">
        <v>793</v>
      </c>
      <c r="L81" s="88" t="s">
        <v>569</v>
      </c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</row>
    <row r="82" spans="1:97" s="89" customFormat="1" ht="40.5" x14ac:dyDescent="0.2">
      <c r="A82" s="57">
        <v>77</v>
      </c>
      <c r="B82" s="55" t="s">
        <v>451</v>
      </c>
      <c r="C82" s="90">
        <v>27000</v>
      </c>
      <c r="D82" s="86">
        <f t="shared" si="4"/>
        <v>27000</v>
      </c>
      <c r="E82" s="57" t="s">
        <v>11</v>
      </c>
      <c r="F82" s="55" t="s">
        <v>17</v>
      </c>
      <c r="G82" s="87">
        <f t="shared" si="5"/>
        <v>27000</v>
      </c>
      <c r="H82" s="58" t="str">
        <f t="shared" si="3"/>
        <v>นางสาวชฏาพร เย็นแย้ม</v>
      </c>
      <c r="I82" s="86">
        <f t="shared" si="6"/>
        <v>27000</v>
      </c>
      <c r="J82" s="57" t="s">
        <v>12</v>
      </c>
      <c r="K82" s="70" t="s">
        <v>795</v>
      </c>
      <c r="L82" s="88" t="s">
        <v>569</v>
      </c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</row>
    <row r="83" spans="1:97" s="89" customFormat="1" ht="60.75" x14ac:dyDescent="0.2">
      <c r="A83" s="57">
        <v>78</v>
      </c>
      <c r="B83" s="63" t="s">
        <v>440</v>
      </c>
      <c r="C83" s="85">
        <v>27000</v>
      </c>
      <c r="D83" s="86">
        <f t="shared" si="4"/>
        <v>27000</v>
      </c>
      <c r="E83" s="57" t="s">
        <v>11</v>
      </c>
      <c r="F83" s="63" t="s">
        <v>510</v>
      </c>
      <c r="G83" s="87">
        <f t="shared" si="5"/>
        <v>27000</v>
      </c>
      <c r="H83" s="58" t="str">
        <f t="shared" ref="H83:H85" si="7">F83</f>
        <v>นายอดิศักดิ์ คูนาคำ</v>
      </c>
      <c r="I83" s="86">
        <f t="shared" si="6"/>
        <v>27000</v>
      </c>
      <c r="J83" s="57" t="s">
        <v>12</v>
      </c>
      <c r="K83" s="70" t="s">
        <v>796</v>
      </c>
      <c r="L83" s="88" t="s">
        <v>569</v>
      </c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</row>
    <row r="84" spans="1:97" s="89" customFormat="1" ht="40.5" x14ac:dyDescent="0.2">
      <c r="A84" s="57">
        <v>79</v>
      </c>
      <c r="B84" s="55" t="s">
        <v>452</v>
      </c>
      <c r="C84" s="90">
        <v>179869.2</v>
      </c>
      <c r="D84" s="86">
        <f t="shared" si="4"/>
        <v>179869.2</v>
      </c>
      <c r="E84" s="57" t="s">
        <v>11</v>
      </c>
      <c r="F84" s="55" t="s">
        <v>35</v>
      </c>
      <c r="G84" s="87">
        <f t="shared" si="5"/>
        <v>179869.2</v>
      </c>
      <c r="H84" s="58" t="str">
        <f t="shared" si="7"/>
        <v>สหกรณ์โคนมวังน้ำเย็น จำกัด</v>
      </c>
      <c r="I84" s="86">
        <f t="shared" si="6"/>
        <v>179869.2</v>
      </c>
      <c r="J84" s="57" t="s">
        <v>12</v>
      </c>
      <c r="K84" s="70" t="s">
        <v>797</v>
      </c>
      <c r="L84" s="88" t="s">
        <v>569</v>
      </c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</row>
    <row r="85" spans="1:97" s="89" customFormat="1" ht="40.5" x14ac:dyDescent="0.2">
      <c r="A85" s="57">
        <v>80</v>
      </c>
      <c r="B85" s="63" t="s">
        <v>453</v>
      </c>
      <c r="C85" s="85">
        <v>33471.9</v>
      </c>
      <c r="D85" s="86">
        <f t="shared" si="4"/>
        <v>33471.9</v>
      </c>
      <c r="E85" s="57" t="s">
        <v>11</v>
      </c>
      <c r="F85" s="63" t="s">
        <v>35</v>
      </c>
      <c r="G85" s="87">
        <f t="shared" si="5"/>
        <v>33471.9</v>
      </c>
      <c r="H85" s="58" t="str">
        <f t="shared" si="7"/>
        <v>สหกรณ์โคนมวังน้ำเย็น จำกัด</v>
      </c>
      <c r="I85" s="86">
        <f t="shared" si="6"/>
        <v>33471.9</v>
      </c>
      <c r="J85" s="57" t="s">
        <v>12</v>
      </c>
      <c r="K85" s="70" t="s">
        <v>798</v>
      </c>
      <c r="L85" s="88" t="s">
        <v>569</v>
      </c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</row>
  </sheetData>
  <mergeCells count="6">
    <mergeCell ref="A2:L2"/>
    <mergeCell ref="A3:L3"/>
    <mergeCell ref="A4:L4"/>
    <mergeCell ref="H5:I5"/>
    <mergeCell ref="F5:G5"/>
    <mergeCell ref="K5:L5"/>
  </mergeCells>
  <pageMargins left="0.45797413793103448" right="0.25" top="0.75" bottom="0.75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5831-44F2-439D-9C55-2CD79B7EA5DC}">
  <dimension ref="A1:AT40"/>
  <sheetViews>
    <sheetView view="pageLayout" topLeftCell="A37" zoomScale="87" zoomScaleNormal="100" zoomScalePageLayoutView="87" workbookViewId="0">
      <selection activeCell="C6" sqref="C6"/>
    </sheetView>
  </sheetViews>
  <sheetFormatPr defaultColWidth="9" defaultRowHeight="20.25" x14ac:dyDescent="0.3"/>
  <cols>
    <col min="1" max="1" width="5.125" style="45" customWidth="1"/>
    <col min="2" max="2" width="23.375" style="44" customWidth="1"/>
    <col min="3" max="3" width="15.375" style="80" customWidth="1"/>
    <col min="4" max="4" width="13.125" style="80" customWidth="1"/>
    <col min="5" max="5" width="9.25" style="45" customWidth="1"/>
    <col min="6" max="7" width="14.25" style="44" customWidth="1"/>
    <col min="8" max="8" width="13.125" style="44" customWidth="1"/>
    <col min="9" max="9" width="11.375" style="81" customWidth="1"/>
    <col min="10" max="10" width="9.75" style="45" customWidth="1"/>
    <col min="11" max="11" width="10.75" style="43" customWidth="1"/>
    <col min="12" max="12" width="10.5" style="48" customWidth="1"/>
    <col min="13" max="16384" width="9" style="49"/>
  </cols>
  <sheetData>
    <row r="1" spans="1:46" x14ac:dyDescent="0.3">
      <c r="L1" s="48" t="s">
        <v>0</v>
      </c>
    </row>
    <row r="2" spans="1:46" x14ac:dyDescent="0.3">
      <c r="A2" s="178" t="s">
        <v>883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46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46" x14ac:dyDescent="0.3">
      <c r="A4" s="178" t="s">
        <v>890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46" ht="72" customHeight="1" x14ac:dyDescent="0.3">
      <c r="A5" s="82" t="s">
        <v>2</v>
      </c>
      <c r="B5" s="83" t="s">
        <v>3</v>
      </c>
      <c r="C5" s="84" t="s">
        <v>4</v>
      </c>
      <c r="D5" s="84" t="s">
        <v>5</v>
      </c>
      <c r="E5" s="82" t="s">
        <v>6</v>
      </c>
      <c r="F5" s="179" t="s">
        <v>7</v>
      </c>
      <c r="G5" s="180"/>
      <c r="H5" s="184" t="s">
        <v>8</v>
      </c>
      <c r="I5" s="185"/>
      <c r="J5" s="82" t="s">
        <v>9</v>
      </c>
      <c r="K5" s="181" t="s">
        <v>10</v>
      </c>
      <c r="L5" s="182"/>
    </row>
    <row r="6" spans="1:46" s="89" customFormat="1" ht="70.5" customHeight="1" x14ac:dyDescent="0.2">
      <c r="A6" s="57">
        <v>1</v>
      </c>
      <c r="B6" s="55" t="s">
        <v>454</v>
      </c>
      <c r="C6" s="90">
        <v>484900</v>
      </c>
      <c r="D6" s="86">
        <f t="shared" ref="D6:D40" si="0">C6</f>
        <v>484900</v>
      </c>
      <c r="E6" s="57" t="s">
        <v>11</v>
      </c>
      <c r="F6" s="55" t="s">
        <v>39</v>
      </c>
      <c r="G6" s="91">
        <v>484500</v>
      </c>
      <c r="H6" s="58" t="str">
        <f t="shared" ref="H6:H40" si="1">F6</f>
        <v>หจก.ทวีกิจก่อสร้าง 2016</v>
      </c>
      <c r="I6" s="86">
        <f>G6</f>
        <v>484500</v>
      </c>
      <c r="J6" s="57" t="s">
        <v>12</v>
      </c>
      <c r="K6" s="70" t="s">
        <v>799</v>
      </c>
      <c r="L6" s="88" t="s">
        <v>570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</row>
    <row r="7" spans="1:46" s="89" customFormat="1" ht="90.75" customHeight="1" x14ac:dyDescent="0.2">
      <c r="A7" s="57">
        <v>2</v>
      </c>
      <c r="B7" s="63" t="s">
        <v>455</v>
      </c>
      <c r="C7" s="85">
        <v>470000</v>
      </c>
      <c r="D7" s="86">
        <f t="shared" si="0"/>
        <v>470000</v>
      </c>
      <c r="E7" s="57" t="s">
        <v>11</v>
      </c>
      <c r="F7" s="63" t="s">
        <v>265</v>
      </c>
      <c r="G7" s="91">
        <f t="shared" ref="G7:G40" si="2">C7</f>
        <v>470000</v>
      </c>
      <c r="H7" s="58" t="str">
        <f t="shared" si="1"/>
        <v>บจก.เรโนไทยอินดัสทรี้</v>
      </c>
      <c r="I7" s="86">
        <f t="shared" ref="I7:I40" si="3">C7</f>
        <v>470000</v>
      </c>
      <c r="J7" s="57" t="s">
        <v>12</v>
      </c>
      <c r="K7" s="70" t="s">
        <v>800</v>
      </c>
      <c r="L7" s="88" t="s">
        <v>570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</row>
    <row r="8" spans="1:46" s="89" customFormat="1" ht="84" customHeight="1" x14ac:dyDescent="0.2">
      <c r="A8" s="57">
        <v>3</v>
      </c>
      <c r="B8" s="55" t="s">
        <v>28</v>
      </c>
      <c r="C8" s="90">
        <v>662.2</v>
      </c>
      <c r="D8" s="86">
        <f t="shared" si="0"/>
        <v>662.2</v>
      </c>
      <c r="E8" s="57" t="s">
        <v>11</v>
      </c>
      <c r="F8" s="55" t="s">
        <v>261</v>
      </c>
      <c r="G8" s="91">
        <f t="shared" si="2"/>
        <v>662.2</v>
      </c>
      <c r="H8" s="58" t="str">
        <f t="shared" si="1"/>
        <v>สหกรณ์การเกษตรตาพระยา</v>
      </c>
      <c r="I8" s="86">
        <f t="shared" si="3"/>
        <v>662.2</v>
      </c>
      <c r="J8" s="57" t="s">
        <v>12</v>
      </c>
      <c r="K8" s="70" t="s">
        <v>795</v>
      </c>
      <c r="L8" s="88" t="s">
        <v>801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</row>
    <row r="9" spans="1:46" s="89" customFormat="1" ht="40.5" x14ac:dyDescent="0.2">
      <c r="A9" s="57">
        <v>4</v>
      </c>
      <c r="B9" s="63" t="s">
        <v>456</v>
      </c>
      <c r="C9" s="85">
        <v>12650</v>
      </c>
      <c r="D9" s="86">
        <f t="shared" si="0"/>
        <v>12650</v>
      </c>
      <c r="E9" s="57" t="s">
        <v>11</v>
      </c>
      <c r="F9" s="63" t="s">
        <v>513</v>
      </c>
      <c r="G9" s="91">
        <f t="shared" si="2"/>
        <v>12650</v>
      </c>
      <c r="H9" s="58" t="str">
        <f t="shared" si="1"/>
        <v>ร้านมหาพันธ์วิทยานานาธรรม</v>
      </c>
      <c r="I9" s="86">
        <f t="shared" si="3"/>
        <v>12650</v>
      </c>
      <c r="J9" s="57" t="s">
        <v>12</v>
      </c>
      <c r="K9" s="70" t="s">
        <v>796</v>
      </c>
      <c r="L9" s="88" t="s">
        <v>571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</row>
    <row r="10" spans="1:46" s="89" customFormat="1" ht="40.5" x14ac:dyDescent="0.2">
      <c r="A10" s="57">
        <v>5</v>
      </c>
      <c r="B10" s="55" t="s">
        <v>457</v>
      </c>
      <c r="C10" s="90">
        <v>24880</v>
      </c>
      <c r="D10" s="86">
        <f t="shared" si="0"/>
        <v>24880</v>
      </c>
      <c r="E10" s="57" t="s">
        <v>11</v>
      </c>
      <c r="F10" s="55" t="s">
        <v>513</v>
      </c>
      <c r="G10" s="91">
        <f t="shared" si="2"/>
        <v>24880</v>
      </c>
      <c r="H10" s="58" t="str">
        <f t="shared" si="1"/>
        <v>ร้านมหาพันธ์วิทยานานาธรรม</v>
      </c>
      <c r="I10" s="86">
        <f t="shared" si="3"/>
        <v>24880</v>
      </c>
      <c r="J10" s="57" t="s">
        <v>12</v>
      </c>
      <c r="K10" s="70" t="s">
        <v>802</v>
      </c>
      <c r="L10" s="88" t="s">
        <v>571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</row>
    <row r="11" spans="1:46" s="89" customFormat="1" ht="40.5" x14ac:dyDescent="0.2">
      <c r="A11" s="57">
        <v>6</v>
      </c>
      <c r="B11" s="63" t="s">
        <v>458</v>
      </c>
      <c r="C11" s="85">
        <v>91000</v>
      </c>
      <c r="D11" s="86">
        <f t="shared" si="0"/>
        <v>91000</v>
      </c>
      <c r="E11" s="57" t="s">
        <v>11</v>
      </c>
      <c r="F11" s="63" t="s">
        <v>514</v>
      </c>
      <c r="G11" s="91">
        <f t="shared" si="2"/>
        <v>91000</v>
      </c>
      <c r="H11" s="58" t="str">
        <f t="shared" si="1"/>
        <v>นายวีระยุทธ ภูมิเพ็ง</v>
      </c>
      <c r="I11" s="86">
        <f t="shared" si="3"/>
        <v>91000</v>
      </c>
      <c r="J11" s="57" t="s">
        <v>12</v>
      </c>
      <c r="K11" s="70" t="s">
        <v>688</v>
      </c>
      <c r="L11" s="88" t="s">
        <v>571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</row>
    <row r="12" spans="1:46" s="89" customFormat="1" ht="40.5" x14ac:dyDescent="0.2">
      <c r="A12" s="57">
        <v>7</v>
      </c>
      <c r="B12" s="63" t="s">
        <v>459</v>
      </c>
      <c r="C12" s="92">
        <v>490000</v>
      </c>
      <c r="D12" s="86">
        <f t="shared" si="0"/>
        <v>490000</v>
      </c>
      <c r="E12" s="57" t="s">
        <v>11</v>
      </c>
      <c r="F12" s="63" t="s">
        <v>38</v>
      </c>
      <c r="G12" s="91">
        <v>489500</v>
      </c>
      <c r="H12" s="58" t="str">
        <f t="shared" si="1"/>
        <v>หจก.ทรัพย์ศิริโชค 2023</v>
      </c>
      <c r="I12" s="86">
        <f>G12</f>
        <v>489500</v>
      </c>
      <c r="J12" s="57" t="s">
        <v>12</v>
      </c>
      <c r="K12" s="70" t="s">
        <v>803</v>
      </c>
      <c r="L12" s="88" t="s">
        <v>571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s="89" customFormat="1" ht="40.5" x14ac:dyDescent="0.2">
      <c r="A13" s="57">
        <v>8</v>
      </c>
      <c r="B13" s="55" t="s">
        <v>96</v>
      </c>
      <c r="C13" s="90">
        <v>6140</v>
      </c>
      <c r="D13" s="86">
        <f t="shared" si="0"/>
        <v>6140</v>
      </c>
      <c r="E13" s="57" t="s">
        <v>11</v>
      </c>
      <c r="F13" s="55" t="s">
        <v>48</v>
      </c>
      <c r="G13" s="91">
        <f t="shared" si="2"/>
        <v>6140</v>
      </c>
      <c r="H13" s="58" t="str">
        <f t="shared" si="1"/>
        <v>ร้าน ช.เสริฐเจริญยนต์</v>
      </c>
      <c r="I13" s="86">
        <f t="shared" si="3"/>
        <v>6140</v>
      </c>
      <c r="J13" s="57" t="s">
        <v>12</v>
      </c>
      <c r="K13" s="70" t="s">
        <v>691</v>
      </c>
      <c r="L13" s="88" t="s">
        <v>572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s="89" customFormat="1" ht="40.5" x14ac:dyDescent="0.2">
      <c r="A14" s="57">
        <v>9</v>
      </c>
      <c r="B14" s="55" t="s">
        <v>460</v>
      </c>
      <c r="C14" s="90">
        <v>200000</v>
      </c>
      <c r="D14" s="86">
        <f t="shared" si="0"/>
        <v>200000</v>
      </c>
      <c r="E14" s="57" t="s">
        <v>11</v>
      </c>
      <c r="F14" s="55" t="s">
        <v>507</v>
      </c>
      <c r="G14" s="91">
        <f t="shared" si="2"/>
        <v>200000</v>
      </c>
      <c r="H14" s="58" t="str">
        <f t="shared" si="1"/>
        <v>นายกิติภูมิ ตรีวงษ์</v>
      </c>
      <c r="I14" s="86">
        <f t="shared" si="3"/>
        <v>200000</v>
      </c>
      <c r="J14" s="57" t="s">
        <v>12</v>
      </c>
      <c r="K14" s="70" t="s">
        <v>804</v>
      </c>
      <c r="L14" s="88" t="s">
        <v>572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s="89" customFormat="1" ht="40.5" x14ac:dyDescent="0.2">
      <c r="A15" s="57">
        <v>10</v>
      </c>
      <c r="B15" s="63" t="s">
        <v>461</v>
      </c>
      <c r="C15" s="85">
        <v>484900</v>
      </c>
      <c r="D15" s="86">
        <f t="shared" si="0"/>
        <v>484900</v>
      </c>
      <c r="E15" s="57" t="s">
        <v>11</v>
      </c>
      <c r="F15" s="63" t="s">
        <v>515</v>
      </c>
      <c r="G15" s="91">
        <v>484500</v>
      </c>
      <c r="H15" s="58" t="str">
        <f t="shared" si="1"/>
        <v>หจก.ทวีกิจ ก่อสร้าง 2016</v>
      </c>
      <c r="I15" s="86">
        <f>G15</f>
        <v>484500</v>
      </c>
      <c r="J15" s="57" t="s">
        <v>12</v>
      </c>
      <c r="K15" s="70" t="s">
        <v>805</v>
      </c>
      <c r="L15" s="88" t="s">
        <v>572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</row>
    <row r="16" spans="1:46" s="89" customFormat="1" ht="60.75" x14ac:dyDescent="0.2">
      <c r="A16" s="57">
        <v>11</v>
      </c>
      <c r="B16" s="55" t="s">
        <v>462</v>
      </c>
      <c r="C16" s="90">
        <v>1000</v>
      </c>
      <c r="D16" s="86">
        <f t="shared" si="0"/>
        <v>1000</v>
      </c>
      <c r="E16" s="57" t="s">
        <v>11</v>
      </c>
      <c r="F16" s="55" t="s">
        <v>27</v>
      </c>
      <c r="G16" s="91">
        <f t="shared" si="2"/>
        <v>1000</v>
      </c>
      <c r="H16" s="58" t="str">
        <f t="shared" si="1"/>
        <v>ร้านบ้านคอมตาพระยา</v>
      </c>
      <c r="I16" s="86">
        <f t="shared" si="3"/>
        <v>1000</v>
      </c>
      <c r="J16" s="57" t="s">
        <v>12</v>
      </c>
      <c r="K16" s="70" t="s">
        <v>693</v>
      </c>
      <c r="L16" s="88" t="s">
        <v>573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  <row r="17" spans="1:46" s="89" customFormat="1" ht="60.75" x14ac:dyDescent="0.2">
      <c r="A17" s="57">
        <v>12</v>
      </c>
      <c r="B17" s="63" t="s">
        <v>463</v>
      </c>
      <c r="C17" s="85">
        <v>9130</v>
      </c>
      <c r="D17" s="86">
        <f t="shared" si="0"/>
        <v>9130</v>
      </c>
      <c r="E17" s="57" t="s">
        <v>11</v>
      </c>
      <c r="F17" s="63" t="s">
        <v>27</v>
      </c>
      <c r="G17" s="91">
        <f t="shared" si="2"/>
        <v>9130</v>
      </c>
      <c r="H17" s="58" t="str">
        <f t="shared" si="1"/>
        <v>ร้านบ้านคอมตาพระยา</v>
      </c>
      <c r="I17" s="86">
        <f t="shared" si="3"/>
        <v>9130</v>
      </c>
      <c r="J17" s="57" t="s">
        <v>12</v>
      </c>
      <c r="K17" s="70" t="s">
        <v>695</v>
      </c>
      <c r="L17" s="88" t="s">
        <v>573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</row>
    <row r="18" spans="1:46" s="89" customFormat="1" ht="40.5" x14ac:dyDescent="0.2">
      <c r="A18" s="57">
        <v>13</v>
      </c>
      <c r="B18" s="55" t="s">
        <v>458</v>
      </c>
      <c r="C18" s="90">
        <v>90000</v>
      </c>
      <c r="D18" s="86">
        <f t="shared" si="0"/>
        <v>90000</v>
      </c>
      <c r="E18" s="57" t="s">
        <v>11</v>
      </c>
      <c r="F18" s="55" t="s">
        <v>516</v>
      </c>
      <c r="G18" s="91">
        <f t="shared" si="2"/>
        <v>90000</v>
      </c>
      <c r="H18" s="58" t="str">
        <f t="shared" si="1"/>
        <v>นายสุทน สารทอน</v>
      </c>
      <c r="I18" s="93">
        <f t="shared" si="3"/>
        <v>90000</v>
      </c>
      <c r="J18" s="57" t="s">
        <v>12</v>
      </c>
      <c r="K18" s="70" t="s">
        <v>700</v>
      </c>
      <c r="L18" s="88" t="s">
        <v>574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</row>
    <row r="19" spans="1:46" s="89" customFormat="1" ht="40.5" x14ac:dyDescent="0.2">
      <c r="A19" s="57">
        <v>14</v>
      </c>
      <c r="B19" s="63" t="s">
        <v>464</v>
      </c>
      <c r="C19" s="85">
        <v>660</v>
      </c>
      <c r="D19" s="86">
        <f t="shared" si="0"/>
        <v>660</v>
      </c>
      <c r="E19" s="57" t="s">
        <v>11</v>
      </c>
      <c r="F19" s="63" t="s">
        <v>517</v>
      </c>
      <c r="G19" s="91">
        <f t="shared" si="2"/>
        <v>660</v>
      </c>
      <c r="H19" s="58" t="str">
        <f t="shared" si="1"/>
        <v>ร้านเด่นศักดิ์ไวนิล</v>
      </c>
      <c r="I19" s="93">
        <f t="shared" si="3"/>
        <v>660</v>
      </c>
      <c r="J19" s="57" t="s">
        <v>12</v>
      </c>
      <c r="K19" s="70" t="s">
        <v>701</v>
      </c>
      <c r="L19" s="88" t="s">
        <v>574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</row>
    <row r="20" spans="1:46" s="89" customFormat="1" ht="60.75" x14ac:dyDescent="0.2">
      <c r="A20" s="57">
        <v>15</v>
      </c>
      <c r="B20" s="55" t="s">
        <v>465</v>
      </c>
      <c r="C20" s="90">
        <v>1700</v>
      </c>
      <c r="D20" s="86">
        <f t="shared" si="0"/>
        <v>1700</v>
      </c>
      <c r="E20" s="57" t="s">
        <v>11</v>
      </c>
      <c r="F20" s="55" t="s">
        <v>518</v>
      </c>
      <c r="G20" s="91">
        <f t="shared" si="2"/>
        <v>1700</v>
      </c>
      <c r="H20" s="58" t="str">
        <f t="shared" si="1"/>
        <v>ร้าน อรรถพรแอร์-ไดนาโม</v>
      </c>
      <c r="I20" s="93">
        <f t="shared" si="3"/>
        <v>1700</v>
      </c>
      <c r="J20" s="57" t="s">
        <v>12</v>
      </c>
      <c r="K20" s="70" t="s">
        <v>702</v>
      </c>
      <c r="L20" s="88" t="s">
        <v>574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</row>
    <row r="21" spans="1:46" s="89" customFormat="1" ht="40.5" x14ac:dyDescent="0.2">
      <c r="A21" s="57">
        <v>16</v>
      </c>
      <c r="B21" s="63" t="s">
        <v>466</v>
      </c>
      <c r="C21" s="85">
        <v>6400</v>
      </c>
      <c r="D21" s="86">
        <f t="shared" si="0"/>
        <v>6400</v>
      </c>
      <c r="E21" s="57" t="s">
        <v>11</v>
      </c>
      <c r="F21" s="63" t="s">
        <v>47</v>
      </c>
      <c r="G21" s="91">
        <f t="shared" si="2"/>
        <v>6400</v>
      </c>
      <c r="H21" s="58" t="str">
        <f t="shared" si="1"/>
        <v>นายนริศสรน์ สมบัติ</v>
      </c>
      <c r="I21" s="93">
        <f t="shared" si="3"/>
        <v>6400</v>
      </c>
      <c r="J21" s="57" t="s">
        <v>12</v>
      </c>
      <c r="K21" s="70" t="s">
        <v>703</v>
      </c>
      <c r="L21" s="88" t="s">
        <v>574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</row>
    <row r="22" spans="1:46" s="89" customFormat="1" ht="40.5" x14ac:dyDescent="0.2">
      <c r="A22" s="57">
        <v>17</v>
      </c>
      <c r="B22" s="55" t="s">
        <v>467</v>
      </c>
      <c r="C22" s="90">
        <v>24000</v>
      </c>
      <c r="D22" s="86">
        <f t="shared" si="0"/>
        <v>24000</v>
      </c>
      <c r="E22" s="57" t="s">
        <v>11</v>
      </c>
      <c r="F22" s="55" t="s">
        <v>519</v>
      </c>
      <c r="G22" s="91">
        <f t="shared" si="2"/>
        <v>24000</v>
      </c>
      <c r="H22" s="58" t="str">
        <f t="shared" si="1"/>
        <v>นายอรรถพล จันดีนอก</v>
      </c>
      <c r="I22" s="93">
        <f t="shared" si="3"/>
        <v>24000</v>
      </c>
      <c r="J22" s="57" t="s">
        <v>12</v>
      </c>
      <c r="K22" s="94" t="s">
        <v>704</v>
      </c>
      <c r="L22" s="88" t="s">
        <v>574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</row>
    <row r="23" spans="1:46" s="89" customFormat="1" ht="40.5" x14ac:dyDescent="0.2">
      <c r="A23" s="57">
        <v>18</v>
      </c>
      <c r="B23" s="63" t="s">
        <v>37</v>
      </c>
      <c r="C23" s="85">
        <v>5400</v>
      </c>
      <c r="D23" s="86">
        <f t="shared" si="0"/>
        <v>5400</v>
      </c>
      <c r="E23" s="57" t="s">
        <v>11</v>
      </c>
      <c r="F23" s="63" t="s">
        <v>24</v>
      </c>
      <c r="G23" s="91">
        <f t="shared" si="2"/>
        <v>5400</v>
      </c>
      <c r="H23" s="58" t="str">
        <f t="shared" si="1"/>
        <v>บ.วี.เค.ทวีภัณฑ์ จำกัด</v>
      </c>
      <c r="I23" s="93">
        <f t="shared" si="3"/>
        <v>5400</v>
      </c>
      <c r="J23" s="57" t="s">
        <v>12</v>
      </c>
      <c r="K23" s="94" t="s">
        <v>806</v>
      </c>
      <c r="L23" s="101" t="s">
        <v>574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</row>
    <row r="24" spans="1:46" s="89" customFormat="1" ht="40.5" x14ac:dyDescent="0.2">
      <c r="A24" s="57">
        <v>19</v>
      </c>
      <c r="B24" s="55" t="s">
        <v>468</v>
      </c>
      <c r="C24" s="90">
        <v>15000</v>
      </c>
      <c r="D24" s="86">
        <f t="shared" si="0"/>
        <v>15000</v>
      </c>
      <c r="E24" s="57" t="s">
        <v>11</v>
      </c>
      <c r="F24" s="55" t="s">
        <v>520</v>
      </c>
      <c r="G24" s="91">
        <f t="shared" si="2"/>
        <v>15000</v>
      </c>
      <c r="H24" s="58" t="str">
        <f t="shared" si="1"/>
        <v>ร้านมั่งมีศรีสุข</v>
      </c>
      <c r="I24" s="93">
        <f t="shared" si="3"/>
        <v>15000</v>
      </c>
      <c r="J24" s="57" t="s">
        <v>12</v>
      </c>
      <c r="K24" s="94" t="s">
        <v>807</v>
      </c>
      <c r="L24" s="101" t="s">
        <v>574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</row>
    <row r="25" spans="1:46" s="89" customFormat="1" ht="60.75" x14ac:dyDescent="0.2">
      <c r="A25" s="57">
        <v>20</v>
      </c>
      <c r="B25" s="63" t="s">
        <v>26</v>
      </c>
      <c r="C25" s="85">
        <v>975.1</v>
      </c>
      <c r="D25" s="86">
        <f t="shared" si="0"/>
        <v>975.1</v>
      </c>
      <c r="E25" s="57" t="s">
        <v>11</v>
      </c>
      <c r="F25" s="63" t="s">
        <v>261</v>
      </c>
      <c r="G25" s="91">
        <f t="shared" si="2"/>
        <v>975.1</v>
      </c>
      <c r="H25" s="58" t="str">
        <f t="shared" si="1"/>
        <v>สหกรณ์การเกษตรตาพระยา</v>
      </c>
      <c r="I25" s="93">
        <f t="shared" si="3"/>
        <v>975.1</v>
      </c>
      <c r="J25" s="57" t="s">
        <v>12</v>
      </c>
      <c r="K25" s="94" t="s">
        <v>808</v>
      </c>
      <c r="L25" s="101" t="s">
        <v>575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</row>
    <row r="26" spans="1:46" s="89" customFormat="1" ht="60.75" x14ac:dyDescent="0.2">
      <c r="A26" s="57">
        <v>21</v>
      </c>
      <c r="B26" s="63" t="s">
        <v>469</v>
      </c>
      <c r="C26" s="85">
        <v>4616</v>
      </c>
      <c r="D26" s="86">
        <f t="shared" si="0"/>
        <v>4616</v>
      </c>
      <c r="E26" s="57" t="s">
        <v>11</v>
      </c>
      <c r="F26" s="63" t="s">
        <v>85</v>
      </c>
      <c r="G26" s="91">
        <f t="shared" si="2"/>
        <v>4616</v>
      </c>
      <c r="H26" s="58" t="str">
        <f t="shared" si="1"/>
        <v>ร้านตาพระยาอิงค์เจท</v>
      </c>
      <c r="I26" s="93">
        <f t="shared" si="3"/>
        <v>4616</v>
      </c>
      <c r="J26" s="57" t="s">
        <v>12</v>
      </c>
      <c r="K26" s="94" t="s">
        <v>705</v>
      </c>
      <c r="L26" s="101" t="s">
        <v>575</v>
      </c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</row>
    <row r="27" spans="1:46" s="89" customFormat="1" ht="40.5" x14ac:dyDescent="0.2">
      <c r="A27" s="57">
        <v>22</v>
      </c>
      <c r="B27" s="55" t="s">
        <v>470</v>
      </c>
      <c r="C27" s="90">
        <v>49990</v>
      </c>
      <c r="D27" s="86">
        <f t="shared" si="0"/>
        <v>49990</v>
      </c>
      <c r="E27" s="57" t="s">
        <v>11</v>
      </c>
      <c r="F27" s="55" t="s">
        <v>521</v>
      </c>
      <c r="G27" s="91">
        <f t="shared" si="2"/>
        <v>49990</v>
      </c>
      <c r="H27" s="58" t="str">
        <f t="shared" si="1"/>
        <v>ร้านอรัญการปศุสัตว์</v>
      </c>
      <c r="I27" s="93">
        <f t="shared" si="3"/>
        <v>49990</v>
      </c>
      <c r="J27" s="57" t="s">
        <v>12</v>
      </c>
      <c r="K27" s="94" t="s">
        <v>809</v>
      </c>
      <c r="L27" s="101" t="s">
        <v>576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</row>
    <row r="28" spans="1:46" s="89" customFormat="1" ht="40.5" x14ac:dyDescent="0.2">
      <c r="A28" s="57">
        <v>23</v>
      </c>
      <c r="B28" s="63" t="s">
        <v>62</v>
      </c>
      <c r="C28" s="85">
        <v>13137</v>
      </c>
      <c r="D28" s="86">
        <f t="shared" si="0"/>
        <v>13137</v>
      </c>
      <c r="E28" s="57" t="s">
        <v>11</v>
      </c>
      <c r="F28" s="63" t="s">
        <v>24</v>
      </c>
      <c r="G28" s="91">
        <f t="shared" si="2"/>
        <v>13137</v>
      </c>
      <c r="H28" s="58" t="str">
        <f t="shared" si="1"/>
        <v>บ.วี.เค.ทวีภัณฑ์ จำกัด</v>
      </c>
      <c r="I28" s="93">
        <f t="shared" si="3"/>
        <v>13137</v>
      </c>
      <c r="J28" s="57" t="s">
        <v>12</v>
      </c>
      <c r="K28" s="94" t="s">
        <v>810</v>
      </c>
      <c r="L28" s="101" t="s">
        <v>576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</row>
    <row r="29" spans="1:46" s="89" customFormat="1" ht="40.5" x14ac:dyDescent="0.2">
      <c r="A29" s="57">
        <v>24</v>
      </c>
      <c r="B29" s="55" t="s">
        <v>471</v>
      </c>
      <c r="C29" s="90">
        <v>29500</v>
      </c>
      <c r="D29" s="86">
        <f t="shared" si="0"/>
        <v>29500</v>
      </c>
      <c r="E29" s="57" t="s">
        <v>11</v>
      </c>
      <c r="F29" s="55" t="s">
        <v>509</v>
      </c>
      <c r="G29" s="91">
        <f t="shared" si="2"/>
        <v>29500</v>
      </c>
      <c r="H29" s="58" t="str">
        <f t="shared" si="1"/>
        <v>หจก.เติมเต็มวัสดุ</v>
      </c>
      <c r="I29" s="93">
        <f t="shared" si="3"/>
        <v>29500</v>
      </c>
      <c r="J29" s="57" t="s">
        <v>12</v>
      </c>
      <c r="K29" s="94" t="s">
        <v>811</v>
      </c>
      <c r="L29" s="101" t="s">
        <v>577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</row>
    <row r="30" spans="1:46" s="89" customFormat="1" ht="60.75" x14ac:dyDescent="0.2">
      <c r="A30" s="57">
        <v>25</v>
      </c>
      <c r="B30" s="63" t="s">
        <v>26</v>
      </c>
      <c r="C30" s="85">
        <v>1950.2</v>
      </c>
      <c r="D30" s="86">
        <f t="shared" si="0"/>
        <v>1950.2</v>
      </c>
      <c r="E30" s="57" t="s">
        <v>11</v>
      </c>
      <c r="F30" s="63" t="s">
        <v>261</v>
      </c>
      <c r="G30" s="91">
        <f t="shared" si="2"/>
        <v>1950.2</v>
      </c>
      <c r="H30" s="58" t="str">
        <f t="shared" si="1"/>
        <v>สหกรณ์การเกษตรตาพระยา</v>
      </c>
      <c r="I30" s="93">
        <f t="shared" si="3"/>
        <v>1950.2</v>
      </c>
      <c r="J30" s="57" t="s">
        <v>12</v>
      </c>
      <c r="K30" s="94" t="s">
        <v>812</v>
      </c>
      <c r="L30" s="101" t="s">
        <v>578</v>
      </c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</row>
    <row r="31" spans="1:46" s="89" customFormat="1" ht="51" customHeight="1" x14ac:dyDescent="0.2">
      <c r="A31" s="57">
        <v>26</v>
      </c>
      <c r="B31" s="55" t="s">
        <v>819</v>
      </c>
      <c r="C31" s="90">
        <v>12000</v>
      </c>
      <c r="D31" s="86">
        <f t="shared" si="0"/>
        <v>12000</v>
      </c>
      <c r="E31" s="57" t="s">
        <v>11</v>
      </c>
      <c r="F31" s="55" t="s">
        <v>519</v>
      </c>
      <c r="G31" s="91">
        <f t="shared" si="2"/>
        <v>12000</v>
      </c>
      <c r="H31" s="58" t="str">
        <f t="shared" si="1"/>
        <v>นายอรรถพล จันดีนอก</v>
      </c>
      <c r="I31" s="93">
        <f t="shared" si="3"/>
        <v>12000</v>
      </c>
      <c r="J31" s="57" t="s">
        <v>12</v>
      </c>
      <c r="K31" s="94" t="s">
        <v>706</v>
      </c>
      <c r="L31" s="101" t="s">
        <v>579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</row>
    <row r="32" spans="1:46" s="89" customFormat="1" ht="60" customHeight="1" x14ac:dyDescent="0.2">
      <c r="A32" s="57">
        <v>28</v>
      </c>
      <c r="B32" s="55" t="s">
        <v>472</v>
      </c>
      <c r="C32" s="90">
        <v>16720</v>
      </c>
      <c r="D32" s="86">
        <f t="shared" si="0"/>
        <v>16720</v>
      </c>
      <c r="E32" s="57" t="s">
        <v>11</v>
      </c>
      <c r="F32" s="55" t="s">
        <v>893</v>
      </c>
      <c r="G32" s="91">
        <f t="shared" si="2"/>
        <v>16720</v>
      </c>
      <c r="H32" s="58" t="str">
        <f t="shared" si="1"/>
        <v>มหาพันธ์วิทยานานาธรรม</v>
      </c>
      <c r="I32" s="93">
        <f t="shared" si="3"/>
        <v>16720</v>
      </c>
      <c r="J32" s="57" t="s">
        <v>12</v>
      </c>
      <c r="K32" s="94" t="s">
        <v>813</v>
      </c>
      <c r="L32" s="101" t="s">
        <v>580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</row>
    <row r="33" spans="1:46" s="89" customFormat="1" ht="78.75" customHeight="1" x14ac:dyDescent="0.2">
      <c r="A33" s="57">
        <v>29</v>
      </c>
      <c r="B33" s="63" t="s">
        <v>473</v>
      </c>
      <c r="C33" s="85">
        <v>662.2</v>
      </c>
      <c r="D33" s="86">
        <f t="shared" si="0"/>
        <v>662.2</v>
      </c>
      <c r="E33" s="57" t="s">
        <v>11</v>
      </c>
      <c r="F33" s="63" t="s">
        <v>261</v>
      </c>
      <c r="G33" s="91">
        <f t="shared" si="2"/>
        <v>662.2</v>
      </c>
      <c r="H33" s="58" t="str">
        <f t="shared" si="1"/>
        <v>สหกรณ์การเกษตรตาพระยา</v>
      </c>
      <c r="I33" s="93">
        <f t="shared" si="3"/>
        <v>662.2</v>
      </c>
      <c r="J33" s="57" t="s">
        <v>12</v>
      </c>
      <c r="K33" s="94" t="s">
        <v>814</v>
      </c>
      <c r="L33" s="101" t="s">
        <v>581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</row>
    <row r="34" spans="1:46" s="89" customFormat="1" ht="92.25" customHeight="1" x14ac:dyDescent="0.2">
      <c r="A34" s="57">
        <v>30</v>
      </c>
      <c r="B34" s="55" t="s">
        <v>474</v>
      </c>
      <c r="C34" s="90">
        <v>406000</v>
      </c>
      <c r="D34" s="86">
        <f t="shared" si="0"/>
        <v>406000</v>
      </c>
      <c r="E34" s="57" t="s">
        <v>11</v>
      </c>
      <c r="F34" s="55" t="s">
        <v>522</v>
      </c>
      <c r="G34" s="91">
        <f t="shared" si="2"/>
        <v>406000</v>
      </c>
      <c r="H34" s="58" t="str">
        <f t="shared" si="1"/>
        <v>นางกุดั่น สงนวน</v>
      </c>
      <c r="I34" s="93">
        <f t="shared" si="3"/>
        <v>406000</v>
      </c>
      <c r="J34" s="57" t="s">
        <v>12</v>
      </c>
      <c r="K34" s="94" t="s">
        <v>815</v>
      </c>
      <c r="L34" s="101" t="s">
        <v>582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</row>
    <row r="35" spans="1:46" s="89" customFormat="1" ht="89.25" customHeight="1" x14ac:dyDescent="0.2">
      <c r="A35" s="57">
        <v>31</v>
      </c>
      <c r="B35" s="63" t="s">
        <v>474</v>
      </c>
      <c r="C35" s="85">
        <v>394100</v>
      </c>
      <c r="D35" s="86">
        <f t="shared" si="0"/>
        <v>394100</v>
      </c>
      <c r="E35" s="57" t="s">
        <v>11</v>
      </c>
      <c r="F35" s="63" t="s">
        <v>523</v>
      </c>
      <c r="G35" s="91">
        <f t="shared" si="2"/>
        <v>394100</v>
      </c>
      <c r="H35" s="58" t="str">
        <f t="shared" si="1"/>
        <v>นายสมคิด จันทน์เทศ</v>
      </c>
      <c r="I35" s="93">
        <f t="shared" si="3"/>
        <v>394100</v>
      </c>
      <c r="J35" s="57" t="s">
        <v>12</v>
      </c>
      <c r="K35" s="94" t="s">
        <v>816</v>
      </c>
      <c r="L35" s="101" t="s">
        <v>583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</row>
    <row r="36" spans="1:46" s="89" customFormat="1" ht="40.5" x14ac:dyDescent="0.2">
      <c r="A36" s="57">
        <v>32</v>
      </c>
      <c r="B36" s="55" t="s">
        <v>475</v>
      </c>
      <c r="C36" s="90">
        <v>2800</v>
      </c>
      <c r="D36" s="86">
        <f t="shared" si="0"/>
        <v>2800</v>
      </c>
      <c r="E36" s="57" t="s">
        <v>11</v>
      </c>
      <c r="F36" s="55" t="s">
        <v>524</v>
      </c>
      <c r="G36" s="91">
        <f t="shared" si="2"/>
        <v>2800</v>
      </c>
      <c r="H36" s="58" t="str">
        <f t="shared" si="1"/>
        <v>ร้านอรรถพรแอร์-ไดนาโม</v>
      </c>
      <c r="I36" s="93">
        <f t="shared" si="3"/>
        <v>2800</v>
      </c>
      <c r="J36" s="57" t="s">
        <v>12</v>
      </c>
      <c r="K36" s="94" t="s">
        <v>817</v>
      </c>
      <c r="L36" s="101" t="s">
        <v>583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6" s="89" customFormat="1" ht="40.5" x14ac:dyDescent="0.2">
      <c r="A37" s="57">
        <v>33</v>
      </c>
      <c r="B37" s="63" t="s">
        <v>476</v>
      </c>
      <c r="C37" s="85">
        <v>250000</v>
      </c>
      <c r="D37" s="86">
        <f t="shared" si="0"/>
        <v>250000</v>
      </c>
      <c r="E37" s="57" t="s">
        <v>11</v>
      </c>
      <c r="F37" s="63" t="s">
        <v>507</v>
      </c>
      <c r="G37" s="91">
        <f t="shared" si="2"/>
        <v>250000</v>
      </c>
      <c r="H37" s="58" t="str">
        <f t="shared" si="1"/>
        <v>นายกิติภูมิ ตรีวงษ์</v>
      </c>
      <c r="I37" s="93">
        <f t="shared" si="3"/>
        <v>250000</v>
      </c>
      <c r="J37" s="57" t="s">
        <v>12</v>
      </c>
      <c r="K37" s="94" t="s">
        <v>818</v>
      </c>
      <c r="L37" s="101" t="s">
        <v>583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</row>
    <row r="38" spans="1:46" s="89" customFormat="1" ht="40.5" x14ac:dyDescent="0.2">
      <c r="A38" s="57">
        <v>34</v>
      </c>
      <c r="B38" s="55" t="s">
        <v>477</v>
      </c>
      <c r="C38" s="90">
        <v>250000</v>
      </c>
      <c r="D38" s="86">
        <f t="shared" si="0"/>
        <v>250000</v>
      </c>
      <c r="E38" s="57" t="s">
        <v>11</v>
      </c>
      <c r="F38" s="55" t="s">
        <v>507</v>
      </c>
      <c r="G38" s="91">
        <f t="shared" si="2"/>
        <v>250000</v>
      </c>
      <c r="H38" s="58" t="str">
        <f t="shared" si="1"/>
        <v>นายกิติภูมิ ตรีวงษ์</v>
      </c>
      <c r="I38" s="93">
        <f t="shared" si="3"/>
        <v>250000</v>
      </c>
      <c r="J38" s="57" t="s">
        <v>12</v>
      </c>
      <c r="K38" s="94" t="s">
        <v>820</v>
      </c>
      <c r="L38" s="101" t="s">
        <v>583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</row>
    <row r="39" spans="1:46" s="89" customFormat="1" ht="60.75" x14ac:dyDescent="0.2">
      <c r="A39" s="57">
        <v>35</v>
      </c>
      <c r="B39" s="63" t="s">
        <v>478</v>
      </c>
      <c r="C39" s="92">
        <v>191934.96</v>
      </c>
      <c r="D39" s="86">
        <f t="shared" si="0"/>
        <v>191934.96</v>
      </c>
      <c r="E39" s="57" t="s">
        <v>11</v>
      </c>
      <c r="F39" s="63" t="s">
        <v>525</v>
      </c>
      <c r="G39" s="91">
        <f t="shared" si="2"/>
        <v>191934.96</v>
      </c>
      <c r="H39" s="58" t="str">
        <f t="shared" si="1"/>
        <v xml:space="preserve">สหกรณ์โคนม วังน้ำเย็น </v>
      </c>
      <c r="I39" s="93">
        <f t="shared" si="3"/>
        <v>191934.96</v>
      </c>
      <c r="J39" s="57" t="s">
        <v>12</v>
      </c>
      <c r="K39" s="94" t="s">
        <v>821</v>
      </c>
      <c r="L39" s="101" t="s">
        <v>583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</row>
    <row r="40" spans="1:46" s="89" customFormat="1" ht="60.75" x14ac:dyDescent="0.2">
      <c r="A40" s="57">
        <v>36</v>
      </c>
      <c r="B40" s="63" t="s">
        <v>479</v>
      </c>
      <c r="C40" s="92">
        <v>35717.22</v>
      </c>
      <c r="D40" s="86">
        <f t="shared" si="0"/>
        <v>35717.22</v>
      </c>
      <c r="E40" s="57" t="s">
        <v>11</v>
      </c>
      <c r="F40" s="63" t="s">
        <v>525</v>
      </c>
      <c r="G40" s="91">
        <f t="shared" si="2"/>
        <v>35717.22</v>
      </c>
      <c r="H40" s="58" t="str">
        <f t="shared" si="1"/>
        <v xml:space="preserve">สหกรณ์โคนม วังน้ำเย็น </v>
      </c>
      <c r="I40" s="93">
        <f t="shared" si="3"/>
        <v>35717.22</v>
      </c>
      <c r="J40" s="57" t="s">
        <v>12</v>
      </c>
      <c r="K40" s="94" t="s">
        <v>822</v>
      </c>
      <c r="L40" s="101" t="s">
        <v>583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</row>
  </sheetData>
  <mergeCells count="6">
    <mergeCell ref="A2:L2"/>
    <mergeCell ref="A3:L3"/>
    <mergeCell ref="A4:L4"/>
    <mergeCell ref="H5:I5"/>
    <mergeCell ref="F5:G5"/>
    <mergeCell ref="K5:L5"/>
  </mergeCells>
  <pageMargins left="0.4885057471264368" right="0.25" top="0.75" bottom="0.75" header="0.3" footer="0.3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0CCE-9D8B-4AE2-8E4B-78E8903B9DB3}">
  <dimension ref="A1:DU26"/>
  <sheetViews>
    <sheetView view="pageLayout" topLeftCell="A25" zoomScale="87" zoomScaleNormal="100" zoomScalePageLayoutView="87" workbookViewId="0">
      <selection activeCell="H10" sqref="H10"/>
    </sheetView>
  </sheetViews>
  <sheetFormatPr defaultColWidth="9" defaultRowHeight="20.25" x14ac:dyDescent="0.3"/>
  <cols>
    <col min="1" max="1" width="5.5" style="45" customWidth="1"/>
    <col min="2" max="2" width="21.625" style="44" customWidth="1"/>
    <col min="3" max="3" width="14.25" style="95" customWidth="1"/>
    <col min="4" max="4" width="15" style="95" customWidth="1"/>
    <col min="5" max="5" width="9.25" style="45" customWidth="1"/>
    <col min="6" max="6" width="11.625" style="44" customWidth="1"/>
    <col min="7" max="7" width="14.5" style="95" customWidth="1"/>
    <col min="8" max="8" width="11.125" style="44" customWidth="1"/>
    <col min="9" max="9" width="15.625" style="96" customWidth="1"/>
    <col min="10" max="10" width="9.625" style="45" customWidth="1"/>
    <col min="11" max="11" width="10.125" style="43" customWidth="1"/>
    <col min="12" max="12" width="8" style="73" customWidth="1"/>
    <col min="13" max="16384" width="9" style="49"/>
  </cols>
  <sheetData>
    <row r="1" spans="1:125" x14ac:dyDescent="0.3">
      <c r="K1" s="73" t="s">
        <v>0</v>
      </c>
    </row>
    <row r="2" spans="1:125" x14ac:dyDescent="0.3">
      <c r="A2" s="178" t="s">
        <v>884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5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5" x14ac:dyDescent="0.3">
      <c r="A4" s="178" t="s">
        <v>891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5" ht="72" customHeight="1" x14ac:dyDescent="0.3">
      <c r="A5" s="82" t="s">
        <v>2</v>
      </c>
      <c r="B5" s="83" t="s">
        <v>3</v>
      </c>
      <c r="C5" s="97" t="s">
        <v>4</v>
      </c>
      <c r="D5" s="97" t="s">
        <v>5</v>
      </c>
      <c r="E5" s="82" t="s">
        <v>6</v>
      </c>
      <c r="F5" s="179" t="s">
        <v>7</v>
      </c>
      <c r="G5" s="180"/>
      <c r="H5" s="184" t="s">
        <v>8</v>
      </c>
      <c r="I5" s="185"/>
      <c r="J5" s="82" t="s">
        <v>9</v>
      </c>
      <c r="K5" s="181" t="s">
        <v>10</v>
      </c>
      <c r="L5" s="182"/>
    </row>
    <row r="6" spans="1:125" s="89" customFormat="1" ht="60.75" x14ac:dyDescent="0.2">
      <c r="A6" s="57">
        <v>1</v>
      </c>
      <c r="B6" s="63" t="s">
        <v>480</v>
      </c>
      <c r="C6" s="65">
        <v>8000</v>
      </c>
      <c r="D6" s="98">
        <f t="shared" ref="D6:D26" si="0">C6</f>
        <v>8000</v>
      </c>
      <c r="E6" s="57" t="s">
        <v>11</v>
      </c>
      <c r="F6" s="63" t="s">
        <v>90</v>
      </c>
      <c r="G6" s="99">
        <f>C6</f>
        <v>8000</v>
      </c>
      <c r="H6" s="58" t="str">
        <f t="shared" ref="H6:H16" si="1">F6</f>
        <v>บ.ไทม์สมีเดีย เว็บดีไซน์ จำกัด</v>
      </c>
      <c r="I6" s="100">
        <f t="shared" ref="I6:I26" si="2">C6</f>
        <v>8000</v>
      </c>
      <c r="J6" s="57" t="s">
        <v>12</v>
      </c>
      <c r="K6" s="94" t="s">
        <v>806</v>
      </c>
      <c r="L6" s="101" t="s">
        <v>584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</row>
    <row r="7" spans="1:125" s="89" customFormat="1" ht="93" customHeight="1" x14ac:dyDescent="0.2">
      <c r="A7" s="57">
        <v>2</v>
      </c>
      <c r="B7" s="63" t="s">
        <v>481</v>
      </c>
      <c r="C7" s="65">
        <v>3210</v>
      </c>
      <c r="D7" s="98">
        <f t="shared" si="0"/>
        <v>3210</v>
      </c>
      <c r="E7" s="57" t="s">
        <v>11</v>
      </c>
      <c r="F7" s="63" t="s">
        <v>526</v>
      </c>
      <c r="G7" s="99">
        <f t="shared" ref="G7:G26" si="3">C7</f>
        <v>3210</v>
      </c>
      <c r="H7" s="58" t="str">
        <f t="shared" si="1"/>
        <v>บ.ไออีเอ็ม แทร็กกิ้ง จำกัด</v>
      </c>
      <c r="I7" s="100">
        <f t="shared" si="2"/>
        <v>3210</v>
      </c>
      <c r="J7" s="57" t="s">
        <v>12</v>
      </c>
      <c r="K7" s="94" t="s">
        <v>823</v>
      </c>
      <c r="L7" s="101" t="s">
        <v>584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</row>
    <row r="8" spans="1:125" s="89" customFormat="1" ht="61.5" customHeight="1" x14ac:dyDescent="0.2">
      <c r="A8" s="57">
        <v>3</v>
      </c>
      <c r="B8" s="63" t="s">
        <v>482</v>
      </c>
      <c r="C8" s="64">
        <v>24800</v>
      </c>
      <c r="D8" s="98">
        <f t="shared" si="0"/>
        <v>24800</v>
      </c>
      <c r="E8" s="57" t="s">
        <v>11</v>
      </c>
      <c r="F8" s="63" t="s">
        <v>524</v>
      </c>
      <c r="G8" s="99">
        <f t="shared" si="3"/>
        <v>24800</v>
      </c>
      <c r="H8" s="58" t="str">
        <f t="shared" si="1"/>
        <v>ร้านอรรถพรแอร์-ไดนาโม</v>
      </c>
      <c r="I8" s="100">
        <f t="shared" si="2"/>
        <v>24800</v>
      </c>
      <c r="J8" s="57" t="s">
        <v>12</v>
      </c>
      <c r="K8" s="94" t="s">
        <v>708</v>
      </c>
      <c r="L8" s="101" t="s">
        <v>585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</row>
    <row r="9" spans="1:125" s="89" customFormat="1" ht="63" customHeight="1" x14ac:dyDescent="0.2">
      <c r="A9" s="57">
        <v>4</v>
      </c>
      <c r="B9" s="55" t="s">
        <v>483</v>
      </c>
      <c r="C9" s="56">
        <v>7094</v>
      </c>
      <c r="D9" s="98">
        <f t="shared" si="0"/>
        <v>7094</v>
      </c>
      <c r="E9" s="57" t="s">
        <v>11</v>
      </c>
      <c r="F9" s="55" t="s">
        <v>824</v>
      </c>
      <c r="G9" s="99">
        <f t="shared" si="3"/>
        <v>7094</v>
      </c>
      <c r="H9" s="58" t="str">
        <f t="shared" si="1"/>
        <v>ตาพระยาอิงค์เจท</v>
      </c>
      <c r="I9" s="100">
        <f t="shared" si="2"/>
        <v>7094</v>
      </c>
      <c r="J9" s="57" t="s">
        <v>12</v>
      </c>
      <c r="K9" s="94" t="s">
        <v>709</v>
      </c>
      <c r="L9" s="101" t="s">
        <v>585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</row>
    <row r="10" spans="1:125" s="89" customFormat="1" ht="40.5" x14ac:dyDescent="0.2">
      <c r="A10" s="57">
        <v>5</v>
      </c>
      <c r="B10" s="63" t="s">
        <v>484</v>
      </c>
      <c r="C10" s="64">
        <v>2900</v>
      </c>
      <c r="D10" s="98">
        <f t="shared" si="0"/>
        <v>2900</v>
      </c>
      <c r="E10" s="57" t="s">
        <v>11</v>
      </c>
      <c r="F10" s="63" t="s">
        <v>48</v>
      </c>
      <c r="G10" s="99">
        <f t="shared" si="3"/>
        <v>2900</v>
      </c>
      <c r="H10" s="58" t="str">
        <f t="shared" si="1"/>
        <v>ร้าน ช.เสริฐเจริญยนต์</v>
      </c>
      <c r="I10" s="100">
        <f t="shared" si="2"/>
        <v>2900</v>
      </c>
      <c r="J10" s="57" t="s">
        <v>12</v>
      </c>
      <c r="K10" s="94" t="s">
        <v>710</v>
      </c>
      <c r="L10" s="101" t="s">
        <v>586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</row>
    <row r="11" spans="1:125" s="89" customFormat="1" ht="69" customHeight="1" x14ac:dyDescent="0.2">
      <c r="A11" s="57">
        <v>6</v>
      </c>
      <c r="B11" s="55" t="s">
        <v>485</v>
      </c>
      <c r="C11" s="56">
        <v>69550</v>
      </c>
      <c r="D11" s="98">
        <f t="shared" si="0"/>
        <v>69550</v>
      </c>
      <c r="E11" s="57" t="s">
        <v>11</v>
      </c>
      <c r="F11" s="55" t="s">
        <v>524</v>
      </c>
      <c r="G11" s="99">
        <f t="shared" si="3"/>
        <v>69550</v>
      </c>
      <c r="H11" s="58" t="str">
        <f t="shared" si="1"/>
        <v>ร้านอรรถพรแอร์-ไดนาโม</v>
      </c>
      <c r="I11" s="100">
        <f t="shared" si="2"/>
        <v>69550</v>
      </c>
      <c r="J11" s="57" t="s">
        <v>12</v>
      </c>
      <c r="K11" s="94" t="s">
        <v>711</v>
      </c>
      <c r="L11" s="101" t="s">
        <v>586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</row>
    <row r="12" spans="1:125" s="89" customFormat="1" ht="77.25" customHeight="1" x14ac:dyDescent="0.2">
      <c r="A12" s="57">
        <v>7</v>
      </c>
      <c r="B12" s="55" t="s">
        <v>486</v>
      </c>
      <c r="C12" s="56">
        <v>499900</v>
      </c>
      <c r="D12" s="98">
        <f t="shared" si="0"/>
        <v>499900</v>
      </c>
      <c r="E12" s="57" t="s">
        <v>11</v>
      </c>
      <c r="F12" s="55" t="s">
        <v>53</v>
      </c>
      <c r="G12" s="99">
        <v>499500</v>
      </c>
      <c r="H12" s="58" t="str">
        <f t="shared" si="1"/>
        <v>บ.อาร์พี ทวีทรัพย์ จำกัด</v>
      </c>
      <c r="I12" s="100">
        <f>G12</f>
        <v>499500</v>
      </c>
      <c r="J12" s="57" t="s">
        <v>12</v>
      </c>
      <c r="K12" s="94" t="s">
        <v>825</v>
      </c>
      <c r="L12" s="101" t="s">
        <v>587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</row>
    <row r="13" spans="1:125" s="89" customFormat="1" ht="82.5" customHeight="1" x14ac:dyDescent="0.2">
      <c r="A13" s="57">
        <v>8</v>
      </c>
      <c r="B13" s="63" t="s">
        <v>487</v>
      </c>
      <c r="C13" s="64">
        <v>499900</v>
      </c>
      <c r="D13" s="98">
        <f t="shared" si="0"/>
        <v>499900</v>
      </c>
      <c r="E13" s="57" t="s">
        <v>11</v>
      </c>
      <c r="F13" s="63" t="s">
        <v>38</v>
      </c>
      <c r="G13" s="99">
        <v>499500</v>
      </c>
      <c r="H13" s="58" t="str">
        <f t="shared" si="1"/>
        <v>หจก.ทรัพย์ศิริโชค 2023</v>
      </c>
      <c r="I13" s="100">
        <f>G13</f>
        <v>499500</v>
      </c>
      <c r="J13" s="57" t="s">
        <v>12</v>
      </c>
      <c r="K13" s="94" t="s">
        <v>826</v>
      </c>
      <c r="L13" s="101" t="s">
        <v>588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</row>
    <row r="14" spans="1:125" s="89" customFormat="1" ht="92.25" customHeight="1" x14ac:dyDescent="0.2">
      <c r="A14" s="57">
        <v>9</v>
      </c>
      <c r="B14" s="63" t="s">
        <v>926</v>
      </c>
      <c r="C14" s="64">
        <v>930000</v>
      </c>
      <c r="D14" s="98">
        <f t="shared" si="0"/>
        <v>930000</v>
      </c>
      <c r="E14" s="57" t="s">
        <v>925</v>
      </c>
      <c r="F14" s="63" t="s">
        <v>927</v>
      </c>
      <c r="G14" s="99">
        <f t="shared" si="3"/>
        <v>930000</v>
      </c>
      <c r="H14" s="58" t="str">
        <f t="shared" si="1"/>
        <v>บ.โตโยต้า ผู้จำหน่ายโตโยต้า</v>
      </c>
      <c r="I14" s="100">
        <f t="shared" si="2"/>
        <v>930000</v>
      </c>
      <c r="J14" s="57" t="s">
        <v>12</v>
      </c>
      <c r="K14" s="94" t="s">
        <v>924</v>
      </c>
      <c r="L14" s="101" t="s">
        <v>588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</row>
    <row r="15" spans="1:125" s="89" customFormat="1" ht="53.25" customHeight="1" x14ac:dyDescent="0.2">
      <c r="A15" s="57">
        <v>10</v>
      </c>
      <c r="B15" s="55" t="s">
        <v>388</v>
      </c>
      <c r="C15" s="56">
        <v>1240</v>
      </c>
      <c r="D15" s="98">
        <f t="shared" si="0"/>
        <v>1240</v>
      </c>
      <c r="E15" s="57" t="s">
        <v>11</v>
      </c>
      <c r="F15" s="55" t="s">
        <v>824</v>
      </c>
      <c r="G15" s="99">
        <f t="shared" si="3"/>
        <v>1240</v>
      </c>
      <c r="H15" s="58" t="str">
        <f t="shared" si="1"/>
        <v>ตาพระยาอิงค์เจท</v>
      </c>
      <c r="I15" s="100">
        <f t="shared" si="2"/>
        <v>1240</v>
      </c>
      <c r="J15" s="57" t="s">
        <v>12</v>
      </c>
      <c r="K15" s="94" t="s">
        <v>717</v>
      </c>
      <c r="L15" s="102" t="s">
        <v>838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</row>
    <row r="16" spans="1:125" s="89" customFormat="1" ht="60.75" x14ac:dyDescent="0.2">
      <c r="A16" s="57">
        <v>11</v>
      </c>
      <c r="B16" s="63" t="s">
        <v>488</v>
      </c>
      <c r="C16" s="64">
        <v>5700</v>
      </c>
      <c r="D16" s="98">
        <f t="shared" si="0"/>
        <v>5700</v>
      </c>
      <c r="E16" s="57" t="s">
        <v>11</v>
      </c>
      <c r="F16" s="63" t="s">
        <v>527</v>
      </c>
      <c r="G16" s="99">
        <f t="shared" si="3"/>
        <v>5700</v>
      </c>
      <c r="H16" s="58" t="str">
        <f t="shared" si="1"/>
        <v>นางสาวอชิรญา ดาษดื่น</v>
      </c>
      <c r="I16" s="100">
        <f t="shared" si="2"/>
        <v>5700</v>
      </c>
      <c r="J16" s="57" t="s">
        <v>12</v>
      </c>
      <c r="K16" s="94" t="s">
        <v>807</v>
      </c>
      <c r="L16" s="101" t="s">
        <v>589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</row>
    <row r="17" spans="1:12" s="62" customFormat="1" ht="60.75" x14ac:dyDescent="0.2">
      <c r="A17" s="57">
        <v>12</v>
      </c>
      <c r="B17" s="94" t="s">
        <v>74</v>
      </c>
      <c r="C17" s="103">
        <v>25000</v>
      </c>
      <c r="D17" s="103">
        <f t="shared" si="0"/>
        <v>25000</v>
      </c>
      <c r="E17" s="57" t="s">
        <v>11</v>
      </c>
      <c r="F17" s="71" t="s">
        <v>827</v>
      </c>
      <c r="G17" s="99">
        <f t="shared" si="3"/>
        <v>25000</v>
      </c>
      <c r="H17" s="71" t="str">
        <f>F17</f>
        <v>มหาวิทยาลัยราชภัฏวไลยอลงกรณ์</v>
      </c>
      <c r="I17" s="104">
        <f t="shared" si="2"/>
        <v>25000</v>
      </c>
      <c r="J17" s="57" t="s">
        <v>12</v>
      </c>
      <c r="K17" s="94" t="s">
        <v>808</v>
      </c>
      <c r="L17" s="102" t="s">
        <v>830</v>
      </c>
    </row>
    <row r="18" spans="1:12" s="62" customFormat="1" ht="63.75" customHeight="1" x14ac:dyDescent="0.2">
      <c r="A18" s="57">
        <v>13</v>
      </c>
      <c r="B18" s="71" t="s">
        <v>839</v>
      </c>
      <c r="C18" s="103">
        <v>2400</v>
      </c>
      <c r="D18" s="103">
        <f t="shared" si="0"/>
        <v>2400</v>
      </c>
      <c r="E18" s="57" t="s">
        <v>11</v>
      </c>
      <c r="F18" s="71" t="s">
        <v>841</v>
      </c>
      <c r="G18" s="99">
        <f t="shared" si="3"/>
        <v>2400</v>
      </c>
      <c r="H18" s="71" t="str">
        <f t="shared" ref="H18:H23" si="4">F18</f>
        <v>เมษาไอที เซอร์วิส</v>
      </c>
      <c r="I18" s="104">
        <f t="shared" si="2"/>
        <v>2400</v>
      </c>
      <c r="J18" s="57" t="s">
        <v>12</v>
      </c>
      <c r="K18" s="94" t="s">
        <v>728</v>
      </c>
      <c r="L18" s="102" t="s">
        <v>842</v>
      </c>
    </row>
    <row r="19" spans="1:12" s="62" customFormat="1" ht="108" customHeight="1" x14ac:dyDescent="0.2">
      <c r="A19" s="57">
        <v>14</v>
      </c>
      <c r="B19" s="71" t="s">
        <v>850</v>
      </c>
      <c r="C19" s="103">
        <v>40000</v>
      </c>
      <c r="D19" s="103">
        <f t="shared" si="0"/>
        <v>40000</v>
      </c>
      <c r="E19" s="57" t="s">
        <v>11</v>
      </c>
      <c r="F19" s="71" t="s">
        <v>29</v>
      </c>
      <c r="G19" s="99">
        <f t="shared" si="3"/>
        <v>40000</v>
      </c>
      <c r="H19" s="71" t="str">
        <f t="shared" si="4"/>
        <v>ร้านยอดเยี่ยมวัสดุ</v>
      </c>
      <c r="I19" s="104">
        <f t="shared" si="2"/>
        <v>40000</v>
      </c>
      <c r="J19" s="57" t="s">
        <v>12</v>
      </c>
      <c r="K19" s="94" t="s">
        <v>851</v>
      </c>
      <c r="L19" s="102" t="s">
        <v>852</v>
      </c>
    </row>
    <row r="20" spans="1:12" s="62" customFormat="1" ht="81" x14ac:dyDescent="0.2">
      <c r="A20" s="57">
        <v>15</v>
      </c>
      <c r="B20" s="71" t="s">
        <v>28</v>
      </c>
      <c r="C20" s="103">
        <v>662.2</v>
      </c>
      <c r="D20" s="103">
        <f t="shared" si="0"/>
        <v>662.2</v>
      </c>
      <c r="E20" s="57" t="s">
        <v>11</v>
      </c>
      <c r="F20" s="71"/>
      <c r="G20" s="99">
        <f t="shared" si="3"/>
        <v>662.2</v>
      </c>
      <c r="H20" s="71" t="s">
        <v>19</v>
      </c>
      <c r="I20" s="104">
        <f t="shared" si="2"/>
        <v>662.2</v>
      </c>
      <c r="J20" s="57" t="s">
        <v>12</v>
      </c>
      <c r="K20" s="94" t="s">
        <v>853</v>
      </c>
      <c r="L20" s="102" t="s">
        <v>852</v>
      </c>
    </row>
    <row r="21" spans="1:12" s="62" customFormat="1" ht="91.5" customHeight="1" x14ac:dyDescent="0.2">
      <c r="A21" s="57">
        <v>16</v>
      </c>
      <c r="B21" s="71" t="s">
        <v>856</v>
      </c>
      <c r="C21" s="103">
        <v>130000</v>
      </c>
      <c r="D21" s="103">
        <f t="shared" si="0"/>
        <v>130000</v>
      </c>
      <c r="E21" s="57" t="s">
        <v>11</v>
      </c>
      <c r="F21" s="71" t="s">
        <v>855</v>
      </c>
      <c r="G21" s="99">
        <f t="shared" si="3"/>
        <v>130000</v>
      </c>
      <c r="H21" s="71" t="str">
        <f t="shared" si="4"/>
        <v>ยอดเยี่ยมวัสดุ</v>
      </c>
      <c r="I21" s="104">
        <f t="shared" si="2"/>
        <v>130000</v>
      </c>
      <c r="J21" s="57" t="s">
        <v>12</v>
      </c>
      <c r="K21" s="94" t="s">
        <v>854</v>
      </c>
      <c r="L21" s="102" t="s">
        <v>852</v>
      </c>
    </row>
    <row r="22" spans="1:12" s="62" customFormat="1" ht="91.5" customHeight="1" x14ac:dyDescent="0.2">
      <c r="A22" s="57">
        <v>17</v>
      </c>
      <c r="B22" s="71" t="s">
        <v>1006</v>
      </c>
      <c r="C22" s="103">
        <v>499900</v>
      </c>
      <c r="D22" s="103">
        <f t="shared" si="0"/>
        <v>499900</v>
      </c>
      <c r="E22" s="57" t="s">
        <v>11</v>
      </c>
      <c r="F22" s="71" t="s">
        <v>53</v>
      </c>
      <c r="G22" s="99">
        <v>499400</v>
      </c>
      <c r="H22" s="71" t="str">
        <f t="shared" si="4"/>
        <v>บ.อาร์พี ทวีทรัพย์ จำกัด</v>
      </c>
      <c r="I22" s="104">
        <f>G22</f>
        <v>499400</v>
      </c>
      <c r="J22" s="57" t="s">
        <v>12</v>
      </c>
      <c r="K22" s="94" t="s">
        <v>1005</v>
      </c>
      <c r="L22" s="102" t="s">
        <v>1004</v>
      </c>
    </row>
    <row r="23" spans="1:12" s="62" customFormat="1" ht="66.75" customHeight="1" x14ac:dyDescent="0.2">
      <c r="A23" s="57">
        <v>18</v>
      </c>
      <c r="B23" s="71" t="s">
        <v>840</v>
      </c>
      <c r="C23" s="103">
        <v>15828.75</v>
      </c>
      <c r="D23" s="103">
        <f t="shared" si="0"/>
        <v>15828.75</v>
      </c>
      <c r="E23" s="57" t="s">
        <v>11</v>
      </c>
      <c r="F23" s="71" t="s">
        <v>92</v>
      </c>
      <c r="G23" s="99">
        <f t="shared" si="3"/>
        <v>15828.75</v>
      </c>
      <c r="H23" s="71" t="str">
        <f t="shared" si="4"/>
        <v>นายณัฐวัฒน์ กลับทุ่ง</v>
      </c>
      <c r="I23" s="104">
        <f t="shared" si="2"/>
        <v>15828.75</v>
      </c>
      <c r="J23" s="57" t="s">
        <v>12</v>
      </c>
      <c r="K23" s="94" t="s">
        <v>729</v>
      </c>
      <c r="L23" s="102" t="s">
        <v>837</v>
      </c>
    </row>
    <row r="24" spans="1:12" s="62" customFormat="1" ht="60.75" x14ac:dyDescent="0.2">
      <c r="A24" s="57">
        <v>19</v>
      </c>
      <c r="B24" s="71" t="s">
        <v>832</v>
      </c>
      <c r="C24" s="103">
        <v>350000</v>
      </c>
      <c r="D24" s="103">
        <f t="shared" si="0"/>
        <v>350000</v>
      </c>
      <c r="E24" s="57" t="s">
        <v>11</v>
      </c>
      <c r="F24" s="71" t="s">
        <v>834</v>
      </c>
      <c r="G24" s="99">
        <f t="shared" si="3"/>
        <v>350000</v>
      </c>
      <c r="H24" s="71" t="str">
        <f>F24</f>
        <v>นายสุรชัย คำภูมี</v>
      </c>
      <c r="I24" s="104">
        <f t="shared" si="2"/>
        <v>350000</v>
      </c>
      <c r="J24" s="57" t="s">
        <v>12</v>
      </c>
      <c r="K24" s="94" t="s">
        <v>835</v>
      </c>
      <c r="L24" s="102" t="s">
        <v>837</v>
      </c>
    </row>
    <row r="25" spans="1:12" s="62" customFormat="1" ht="40.5" x14ac:dyDescent="0.2">
      <c r="A25" s="57">
        <v>20</v>
      </c>
      <c r="B25" s="71" t="s">
        <v>833</v>
      </c>
      <c r="C25" s="103">
        <v>490000</v>
      </c>
      <c r="D25" s="103">
        <f t="shared" si="0"/>
        <v>490000</v>
      </c>
      <c r="E25" s="57" t="s">
        <v>11</v>
      </c>
      <c r="F25" s="71" t="s">
        <v>834</v>
      </c>
      <c r="G25" s="99">
        <v>489500</v>
      </c>
      <c r="H25" s="71" t="str">
        <f>F25</f>
        <v>นายสุรชัย คำภูมี</v>
      </c>
      <c r="I25" s="104">
        <f>G25</f>
        <v>489500</v>
      </c>
      <c r="J25" s="57" t="s">
        <v>12</v>
      </c>
      <c r="K25" s="94" t="s">
        <v>836</v>
      </c>
      <c r="L25" s="102" t="s">
        <v>837</v>
      </c>
    </row>
    <row r="26" spans="1:12" s="62" customFormat="1" ht="60.75" x14ac:dyDescent="0.2">
      <c r="A26" s="57">
        <v>21</v>
      </c>
      <c r="B26" s="71" t="s">
        <v>828</v>
      </c>
      <c r="C26" s="103">
        <v>9000</v>
      </c>
      <c r="D26" s="103">
        <f t="shared" si="0"/>
        <v>9000</v>
      </c>
      <c r="E26" s="57" t="s">
        <v>11</v>
      </c>
      <c r="F26" s="71" t="s">
        <v>527</v>
      </c>
      <c r="G26" s="99">
        <f t="shared" si="3"/>
        <v>9000</v>
      </c>
      <c r="H26" s="71" t="s">
        <v>527</v>
      </c>
      <c r="I26" s="104">
        <f t="shared" si="2"/>
        <v>9000</v>
      </c>
      <c r="J26" s="57" t="s">
        <v>12</v>
      </c>
      <c r="K26" s="94" t="s">
        <v>829</v>
      </c>
      <c r="L26" s="102" t="s">
        <v>831</v>
      </c>
    </row>
  </sheetData>
  <mergeCells count="6">
    <mergeCell ref="A2:L2"/>
    <mergeCell ref="A3:L3"/>
    <mergeCell ref="A4:L4"/>
    <mergeCell ref="H5:I5"/>
    <mergeCell ref="F5:G5"/>
    <mergeCell ref="K5:L5"/>
  </mergeCells>
  <pageMargins left="0.7" right="0.25" top="0.75" bottom="0.75" header="0.3" footer="0.3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26BA-A84F-4F77-8A39-793C3563C073}">
  <dimension ref="A1:L31"/>
  <sheetViews>
    <sheetView view="pageLayout" topLeftCell="A28" zoomScale="87" zoomScaleNormal="100" zoomScalePageLayoutView="87" workbookViewId="0">
      <selection activeCell="C6" sqref="C6"/>
    </sheetView>
  </sheetViews>
  <sheetFormatPr defaultColWidth="9" defaultRowHeight="20.25" x14ac:dyDescent="0.3"/>
  <cols>
    <col min="1" max="1" width="5.375" style="45" customWidth="1"/>
    <col min="2" max="2" width="21" style="44" customWidth="1"/>
    <col min="3" max="4" width="15" style="80" customWidth="1"/>
    <col min="5" max="5" width="11.25" style="43" customWidth="1"/>
    <col min="6" max="6" width="14.25" style="44" customWidth="1"/>
    <col min="7" max="7" width="15" style="46" customWidth="1"/>
    <col min="8" max="8" width="13.125" style="44" customWidth="1"/>
    <col min="9" max="9" width="14.375" style="81" customWidth="1"/>
    <col min="10" max="10" width="10" style="45" customWidth="1"/>
    <col min="11" max="11" width="11.875" style="45" customWidth="1"/>
    <col min="12" max="12" width="8.25" style="73" customWidth="1"/>
    <col min="13" max="16384" width="9" style="49"/>
  </cols>
  <sheetData>
    <row r="1" spans="1:12" x14ac:dyDescent="0.3">
      <c r="K1" s="48" t="s">
        <v>0</v>
      </c>
      <c r="L1" s="49"/>
    </row>
    <row r="2" spans="1:12" x14ac:dyDescent="0.3">
      <c r="A2" s="178" t="s">
        <v>885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x14ac:dyDescent="0.3">
      <c r="A4" s="178" t="s">
        <v>892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72" customHeight="1" x14ac:dyDescent="0.3">
      <c r="A5" s="82" t="s">
        <v>2</v>
      </c>
      <c r="B5" s="83" t="s">
        <v>3</v>
      </c>
      <c r="C5" s="84" t="s">
        <v>4</v>
      </c>
      <c r="D5" s="84" t="s">
        <v>5</v>
      </c>
      <c r="E5" s="82" t="s">
        <v>6</v>
      </c>
      <c r="F5" s="187" t="s">
        <v>7</v>
      </c>
      <c r="G5" s="188"/>
      <c r="H5" s="184" t="s">
        <v>8</v>
      </c>
      <c r="I5" s="185"/>
      <c r="J5" s="82" t="s">
        <v>9</v>
      </c>
      <c r="K5" s="184" t="s">
        <v>10</v>
      </c>
      <c r="L5" s="185"/>
    </row>
    <row r="6" spans="1:12" ht="99" customHeight="1" x14ac:dyDescent="0.3">
      <c r="A6" s="105">
        <v>1</v>
      </c>
      <c r="B6" s="106" t="s">
        <v>915</v>
      </c>
      <c r="C6" s="107">
        <v>499900</v>
      </c>
      <c r="D6" s="107">
        <v>494900</v>
      </c>
      <c r="E6" s="57" t="s">
        <v>11</v>
      </c>
      <c r="F6" s="106" t="s">
        <v>913</v>
      </c>
      <c r="G6" s="107">
        <v>494500</v>
      </c>
      <c r="H6" s="106" t="s">
        <v>913</v>
      </c>
      <c r="I6" s="108">
        <f>G6</f>
        <v>494500</v>
      </c>
      <c r="J6" s="57" t="s">
        <v>12</v>
      </c>
      <c r="K6" s="106" t="s">
        <v>914</v>
      </c>
      <c r="L6" s="109" t="s">
        <v>918</v>
      </c>
    </row>
    <row r="7" spans="1:12" s="62" customFormat="1" ht="60.75" x14ac:dyDescent="0.2">
      <c r="A7" s="57">
        <v>2</v>
      </c>
      <c r="B7" s="71" t="s">
        <v>26</v>
      </c>
      <c r="C7" s="103">
        <v>1953.2</v>
      </c>
      <c r="D7" s="103">
        <f t="shared" ref="D7:D31" si="0">C7</f>
        <v>1953.2</v>
      </c>
      <c r="E7" s="57" t="s">
        <v>11</v>
      </c>
      <c r="F7" s="71" t="s">
        <v>261</v>
      </c>
      <c r="G7" s="107">
        <f t="shared" ref="G7:G28" si="1">C7</f>
        <v>1953.2</v>
      </c>
      <c r="H7" s="71" t="s">
        <v>527</v>
      </c>
      <c r="I7" s="104">
        <f t="shared" ref="I7:I28" si="2">C7</f>
        <v>1953.2</v>
      </c>
      <c r="J7" s="57" t="s">
        <v>12</v>
      </c>
      <c r="K7" s="94" t="s">
        <v>858</v>
      </c>
      <c r="L7" s="109" t="s">
        <v>857</v>
      </c>
    </row>
    <row r="8" spans="1:12" s="62" customFormat="1" ht="40.5" x14ac:dyDescent="0.2">
      <c r="A8" s="105">
        <v>3</v>
      </c>
      <c r="B8" s="71" t="s">
        <v>54</v>
      </c>
      <c r="C8" s="110">
        <v>1240</v>
      </c>
      <c r="D8" s="110">
        <f t="shared" si="0"/>
        <v>1240</v>
      </c>
      <c r="E8" s="57" t="s">
        <v>11</v>
      </c>
      <c r="F8" s="71" t="s">
        <v>866</v>
      </c>
      <c r="G8" s="107">
        <f t="shared" si="1"/>
        <v>1240</v>
      </c>
      <c r="H8" s="71" t="s">
        <v>527</v>
      </c>
      <c r="I8" s="111">
        <f t="shared" si="2"/>
        <v>1240</v>
      </c>
      <c r="J8" s="57" t="s">
        <v>12</v>
      </c>
      <c r="K8" s="94" t="s">
        <v>859</v>
      </c>
      <c r="L8" s="109" t="s">
        <v>857</v>
      </c>
    </row>
    <row r="9" spans="1:12" s="62" customFormat="1" ht="60.75" x14ac:dyDescent="0.2">
      <c r="A9" s="57">
        <v>4</v>
      </c>
      <c r="B9" s="71" t="s">
        <v>861</v>
      </c>
      <c r="C9" s="110"/>
      <c r="D9" s="110"/>
      <c r="E9" s="57" t="s">
        <v>11</v>
      </c>
      <c r="F9" s="71" t="s">
        <v>261</v>
      </c>
      <c r="G9" s="107">
        <f t="shared" si="1"/>
        <v>0</v>
      </c>
      <c r="H9" s="71" t="s">
        <v>527</v>
      </c>
      <c r="I9" s="111"/>
      <c r="J9" s="57" t="s">
        <v>12</v>
      </c>
      <c r="K9" s="94" t="s">
        <v>860</v>
      </c>
      <c r="L9" s="109" t="s">
        <v>857</v>
      </c>
    </row>
    <row r="10" spans="1:12" s="62" customFormat="1" ht="60.75" x14ac:dyDescent="0.2">
      <c r="A10" s="105">
        <v>5</v>
      </c>
      <c r="B10" s="71" t="s">
        <v>847</v>
      </c>
      <c r="C10" s="112">
        <v>21800</v>
      </c>
      <c r="D10" s="112">
        <f t="shared" si="0"/>
        <v>21800</v>
      </c>
      <c r="E10" s="57" t="s">
        <v>11</v>
      </c>
      <c r="F10" s="71" t="s">
        <v>846</v>
      </c>
      <c r="G10" s="107">
        <f t="shared" si="1"/>
        <v>21800</v>
      </c>
      <c r="H10" s="71" t="str">
        <f>F10</f>
        <v>น้อยการยาง</v>
      </c>
      <c r="I10" s="111">
        <f t="shared" si="2"/>
        <v>21800</v>
      </c>
      <c r="J10" s="57" t="s">
        <v>12</v>
      </c>
      <c r="K10" s="94" t="s">
        <v>740</v>
      </c>
      <c r="L10" s="109" t="s">
        <v>843</v>
      </c>
    </row>
    <row r="11" spans="1:12" s="62" customFormat="1" ht="81" x14ac:dyDescent="0.2">
      <c r="A11" s="57">
        <v>6</v>
      </c>
      <c r="B11" s="106" t="s">
        <v>1007</v>
      </c>
      <c r="C11" s="112">
        <v>383000</v>
      </c>
      <c r="D11" s="112">
        <f t="shared" si="0"/>
        <v>383000</v>
      </c>
      <c r="E11" s="54" t="s">
        <v>11</v>
      </c>
      <c r="F11" s="71" t="s">
        <v>60</v>
      </c>
      <c r="G11" s="107">
        <f t="shared" si="1"/>
        <v>383000</v>
      </c>
      <c r="H11" s="71" t="str">
        <f>F11</f>
        <v>หจก.สบายดี เอ็นจิเนียริ่ง</v>
      </c>
      <c r="I11" s="111">
        <f t="shared" si="2"/>
        <v>383000</v>
      </c>
      <c r="J11" s="57" t="s">
        <v>12</v>
      </c>
      <c r="K11" s="71" t="s">
        <v>1008</v>
      </c>
      <c r="L11" s="102" t="s">
        <v>844</v>
      </c>
    </row>
    <row r="12" spans="1:12" s="62" customFormat="1" ht="77.25" customHeight="1" x14ac:dyDescent="0.2">
      <c r="A12" s="105">
        <v>7</v>
      </c>
      <c r="B12" s="71" t="s">
        <v>848</v>
      </c>
      <c r="C12" s="112">
        <v>1250</v>
      </c>
      <c r="D12" s="112">
        <f t="shared" si="0"/>
        <v>1250</v>
      </c>
      <c r="E12" s="57" t="s">
        <v>11</v>
      </c>
      <c r="F12" s="71" t="s">
        <v>841</v>
      </c>
      <c r="G12" s="107">
        <f t="shared" si="1"/>
        <v>1250</v>
      </c>
      <c r="H12" s="71" t="str">
        <f t="shared" ref="H12:H31" si="3">F12</f>
        <v>เมษาไอที เซอร์วิส</v>
      </c>
      <c r="I12" s="111">
        <f t="shared" si="2"/>
        <v>1250</v>
      </c>
      <c r="J12" s="57" t="s">
        <v>12</v>
      </c>
      <c r="K12" s="94" t="s">
        <v>741</v>
      </c>
      <c r="L12" s="109" t="s">
        <v>844</v>
      </c>
    </row>
    <row r="13" spans="1:12" s="62" customFormat="1" ht="82.5" customHeight="1" x14ac:dyDescent="0.2">
      <c r="A13" s="57">
        <v>8</v>
      </c>
      <c r="B13" s="71" t="s">
        <v>912</v>
      </c>
      <c r="C13" s="113">
        <v>439165.45</v>
      </c>
      <c r="D13" s="113">
        <f t="shared" si="0"/>
        <v>439165.45</v>
      </c>
      <c r="E13" s="57" t="s">
        <v>11</v>
      </c>
      <c r="F13" s="71" t="s">
        <v>911</v>
      </c>
      <c r="G13" s="107">
        <f t="shared" si="1"/>
        <v>439165.45</v>
      </c>
      <c r="H13" s="71" t="str">
        <f t="shared" si="3"/>
        <v>บ.โทรคมนาคมแห่งชาติ จำกัด</v>
      </c>
      <c r="I13" s="104">
        <f t="shared" si="2"/>
        <v>439165.45</v>
      </c>
      <c r="J13" s="57" t="s">
        <v>12</v>
      </c>
      <c r="K13" s="94" t="s">
        <v>910</v>
      </c>
      <c r="L13" s="109" t="s">
        <v>844</v>
      </c>
    </row>
    <row r="14" spans="1:12" s="62" customFormat="1" ht="40.5" x14ac:dyDescent="0.2">
      <c r="A14" s="105">
        <v>9</v>
      </c>
      <c r="B14" s="71" t="s">
        <v>862</v>
      </c>
      <c r="C14" s="113">
        <v>5649.6</v>
      </c>
      <c r="D14" s="113">
        <f t="shared" si="0"/>
        <v>5649.6</v>
      </c>
      <c r="E14" s="57" t="s">
        <v>11</v>
      </c>
      <c r="F14" s="71" t="s">
        <v>22</v>
      </c>
      <c r="G14" s="107">
        <f t="shared" si="1"/>
        <v>5649.6</v>
      </c>
      <c r="H14" s="71" t="str">
        <f t="shared" si="3"/>
        <v>ดวงการไฟฟ้า</v>
      </c>
      <c r="I14" s="104">
        <f t="shared" si="2"/>
        <v>5649.6</v>
      </c>
      <c r="J14" s="57" t="s">
        <v>12</v>
      </c>
      <c r="K14" s="94" t="s">
        <v>864</v>
      </c>
      <c r="L14" s="102" t="s">
        <v>845</v>
      </c>
    </row>
    <row r="15" spans="1:12" s="62" customFormat="1" ht="40.5" x14ac:dyDescent="0.2">
      <c r="A15" s="57">
        <v>10</v>
      </c>
      <c r="B15" s="71" t="s">
        <v>863</v>
      </c>
      <c r="C15" s="112">
        <v>10180</v>
      </c>
      <c r="D15" s="112">
        <f t="shared" si="0"/>
        <v>10180</v>
      </c>
      <c r="E15" s="57" t="s">
        <v>11</v>
      </c>
      <c r="F15" s="71" t="s">
        <v>509</v>
      </c>
      <c r="G15" s="107">
        <f t="shared" si="1"/>
        <v>10180</v>
      </c>
      <c r="H15" s="71" t="str">
        <f t="shared" si="3"/>
        <v>หจก.เติมเต็มวัสดุ</v>
      </c>
      <c r="I15" s="111">
        <f t="shared" si="2"/>
        <v>10180</v>
      </c>
      <c r="J15" s="57" t="s">
        <v>12</v>
      </c>
      <c r="K15" s="94" t="s">
        <v>865</v>
      </c>
      <c r="L15" s="102" t="s">
        <v>845</v>
      </c>
    </row>
    <row r="16" spans="1:12" s="62" customFormat="1" ht="40.5" x14ac:dyDescent="0.2">
      <c r="A16" s="105">
        <v>11</v>
      </c>
      <c r="B16" s="71" t="s">
        <v>849</v>
      </c>
      <c r="C16" s="112">
        <v>60000</v>
      </c>
      <c r="D16" s="112">
        <f t="shared" si="0"/>
        <v>60000</v>
      </c>
      <c r="E16" s="57" t="s">
        <v>11</v>
      </c>
      <c r="F16" s="71" t="s">
        <v>92</v>
      </c>
      <c r="G16" s="107">
        <f t="shared" si="1"/>
        <v>60000</v>
      </c>
      <c r="H16" s="71" t="str">
        <f t="shared" si="3"/>
        <v>นายณัฐวัฒน์ กลับทุ่ง</v>
      </c>
      <c r="I16" s="111">
        <f t="shared" si="2"/>
        <v>60000</v>
      </c>
      <c r="J16" s="57" t="s">
        <v>12</v>
      </c>
      <c r="K16" s="94" t="s">
        <v>744</v>
      </c>
      <c r="L16" s="102" t="s">
        <v>845</v>
      </c>
    </row>
    <row r="17" spans="1:12" s="62" customFormat="1" ht="40.5" x14ac:dyDescent="0.2">
      <c r="A17" s="57">
        <v>12</v>
      </c>
      <c r="B17" s="94" t="s">
        <v>61</v>
      </c>
      <c r="C17" s="112">
        <v>7680</v>
      </c>
      <c r="D17" s="112">
        <f t="shared" si="0"/>
        <v>7680</v>
      </c>
      <c r="E17" s="57" t="s">
        <v>11</v>
      </c>
      <c r="F17" s="71" t="s">
        <v>866</v>
      </c>
      <c r="G17" s="107">
        <f t="shared" si="1"/>
        <v>7680</v>
      </c>
      <c r="H17" s="71" t="str">
        <f t="shared" si="3"/>
        <v>บ้านคอมตาพระยา</v>
      </c>
      <c r="I17" s="111">
        <f t="shared" si="2"/>
        <v>7680</v>
      </c>
      <c r="J17" s="57" t="s">
        <v>12</v>
      </c>
      <c r="K17" s="94" t="s">
        <v>868</v>
      </c>
      <c r="L17" s="102" t="s">
        <v>867</v>
      </c>
    </row>
    <row r="18" spans="1:12" s="62" customFormat="1" ht="40.5" x14ac:dyDescent="0.2">
      <c r="A18" s="105">
        <v>13</v>
      </c>
      <c r="B18" s="94" t="s">
        <v>62</v>
      </c>
      <c r="C18" s="112">
        <v>7950</v>
      </c>
      <c r="D18" s="112">
        <f t="shared" si="0"/>
        <v>7950</v>
      </c>
      <c r="E18" s="57" t="s">
        <v>11</v>
      </c>
      <c r="F18" s="71" t="s">
        <v>24</v>
      </c>
      <c r="G18" s="107">
        <f t="shared" si="1"/>
        <v>7950</v>
      </c>
      <c r="H18" s="71" t="str">
        <f t="shared" si="3"/>
        <v>บ.วี.เค.ทวีภัณฑ์ จำกัด</v>
      </c>
      <c r="I18" s="111">
        <f t="shared" si="2"/>
        <v>7950</v>
      </c>
      <c r="J18" s="57" t="s">
        <v>12</v>
      </c>
      <c r="K18" s="94" t="s">
        <v>869</v>
      </c>
      <c r="L18" s="102" t="s">
        <v>867</v>
      </c>
    </row>
    <row r="19" spans="1:12" ht="60.75" x14ac:dyDescent="0.3">
      <c r="A19" s="57">
        <v>14</v>
      </c>
      <c r="B19" s="71" t="s">
        <v>903</v>
      </c>
      <c r="C19" s="112">
        <v>50000</v>
      </c>
      <c r="D19" s="112">
        <f t="shared" si="0"/>
        <v>50000</v>
      </c>
      <c r="E19" s="57" t="s">
        <v>11</v>
      </c>
      <c r="F19" s="71" t="s">
        <v>24</v>
      </c>
      <c r="G19" s="107">
        <f t="shared" si="1"/>
        <v>50000</v>
      </c>
      <c r="H19" s="71" t="str">
        <f t="shared" si="3"/>
        <v>บ.วี.เค.ทวีภัณฑ์ จำกัด</v>
      </c>
      <c r="I19" s="111">
        <f t="shared" si="2"/>
        <v>50000</v>
      </c>
      <c r="J19" s="57" t="s">
        <v>12</v>
      </c>
      <c r="K19" s="94" t="s">
        <v>894</v>
      </c>
      <c r="L19" s="102" t="s">
        <v>898</v>
      </c>
    </row>
    <row r="20" spans="1:12" ht="60.75" x14ac:dyDescent="0.3">
      <c r="A20" s="105">
        <v>15</v>
      </c>
      <c r="B20" s="71" t="s">
        <v>28</v>
      </c>
      <c r="C20" s="113">
        <v>664.2</v>
      </c>
      <c r="D20" s="113">
        <f t="shared" si="0"/>
        <v>664.2</v>
      </c>
      <c r="E20" s="57" t="s">
        <v>11</v>
      </c>
      <c r="F20" s="114" t="s">
        <v>261</v>
      </c>
      <c r="G20" s="107">
        <f t="shared" si="1"/>
        <v>664.2</v>
      </c>
      <c r="H20" s="71" t="str">
        <f t="shared" si="3"/>
        <v>สหกรณ์การเกษตรตาพระยา</v>
      </c>
      <c r="I20" s="104">
        <f t="shared" si="2"/>
        <v>664.2</v>
      </c>
      <c r="J20" s="57" t="s">
        <v>12</v>
      </c>
      <c r="K20" s="94" t="s">
        <v>895</v>
      </c>
      <c r="L20" s="102" t="s">
        <v>898</v>
      </c>
    </row>
    <row r="21" spans="1:12" ht="54" customHeight="1" x14ac:dyDescent="0.3">
      <c r="A21" s="57">
        <v>16</v>
      </c>
      <c r="B21" s="71" t="s">
        <v>904</v>
      </c>
      <c r="C21" s="112">
        <v>75000</v>
      </c>
      <c r="D21" s="112">
        <f t="shared" si="0"/>
        <v>75000</v>
      </c>
      <c r="E21" s="57" t="s">
        <v>11</v>
      </c>
      <c r="F21" s="71" t="s">
        <v>901</v>
      </c>
      <c r="G21" s="107">
        <f t="shared" si="1"/>
        <v>75000</v>
      </c>
      <c r="H21" s="71" t="str">
        <f t="shared" si="3"/>
        <v>ซี เค คอมพิวเตอร์</v>
      </c>
      <c r="I21" s="111">
        <f t="shared" si="2"/>
        <v>75000</v>
      </c>
      <c r="J21" s="57" t="s">
        <v>12</v>
      </c>
      <c r="K21" s="94" t="s">
        <v>896</v>
      </c>
      <c r="L21" s="102" t="s">
        <v>899</v>
      </c>
    </row>
    <row r="22" spans="1:12" ht="54" customHeight="1" x14ac:dyDescent="0.3">
      <c r="A22" s="105">
        <v>17</v>
      </c>
      <c r="B22" s="106" t="s">
        <v>917</v>
      </c>
      <c r="C22" s="112">
        <v>490000</v>
      </c>
      <c r="D22" s="112">
        <f t="shared" si="0"/>
        <v>490000</v>
      </c>
      <c r="E22" s="57" t="s">
        <v>11</v>
      </c>
      <c r="F22" s="71" t="s">
        <v>39</v>
      </c>
      <c r="G22" s="107">
        <v>489500</v>
      </c>
      <c r="H22" s="71" t="str">
        <f>F22</f>
        <v>หจก.ทวีกิจก่อสร้าง 2016</v>
      </c>
      <c r="I22" s="111">
        <f>G22</f>
        <v>489500</v>
      </c>
      <c r="J22" s="57" t="s">
        <v>12</v>
      </c>
      <c r="K22" s="94" t="s">
        <v>916</v>
      </c>
      <c r="L22" s="102" t="s">
        <v>899</v>
      </c>
    </row>
    <row r="23" spans="1:12" ht="40.5" x14ac:dyDescent="0.3">
      <c r="A23" s="57">
        <v>18</v>
      </c>
      <c r="B23" s="94" t="s">
        <v>905</v>
      </c>
      <c r="C23" s="112">
        <v>13200</v>
      </c>
      <c r="D23" s="112">
        <f t="shared" si="0"/>
        <v>13200</v>
      </c>
      <c r="E23" s="57" t="s">
        <v>11</v>
      </c>
      <c r="F23" s="71" t="s">
        <v>902</v>
      </c>
      <c r="G23" s="107">
        <f t="shared" si="1"/>
        <v>13200</v>
      </c>
      <c r="H23" s="71" t="str">
        <f t="shared" si="3"/>
        <v>ร้านแสงชัยบริการ</v>
      </c>
      <c r="I23" s="111">
        <f t="shared" si="2"/>
        <v>13200</v>
      </c>
      <c r="J23" s="57" t="s">
        <v>12</v>
      </c>
      <c r="K23" s="94" t="s">
        <v>897</v>
      </c>
      <c r="L23" s="102" t="s">
        <v>900</v>
      </c>
    </row>
    <row r="24" spans="1:12" ht="60.75" x14ac:dyDescent="0.3">
      <c r="A24" s="105">
        <v>19</v>
      </c>
      <c r="B24" s="71" t="s">
        <v>906</v>
      </c>
      <c r="C24" s="112">
        <v>15000</v>
      </c>
      <c r="D24" s="112">
        <f t="shared" si="0"/>
        <v>15000</v>
      </c>
      <c r="E24" s="57" t="s">
        <v>11</v>
      </c>
      <c r="F24" s="71" t="s">
        <v>31</v>
      </c>
      <c r="G24" s="107">
        <f t="shared" si="1"/>
        <v>15000</v>
      </c>
      <c r="H24" s="71" t="str">
        <f t="shared" si="3"/>
        <v>นายวิทูร สายบุตร</v>
      </c>
      <c r="I24" s="115">
        <f t="shared" si="2"/>
        <v>15000</v>
      </c>
      <c r="J24" s="57" t="s">
        <v>12</v>
      </c>
      <c r="K24" s="94" t="s">
        <v>745</v>
      </c>
      <c r="L24" s="102" t="s">
        <v>899</v>
      </c>
    </row>
    <row r="25" spans="1:12" ht="83.25" customHeight="1" x14ac:dyDescent="0.3">
      <c r="A25" s="57">
        <v>20</v>
      </c>
      <c r="B25" s="106" t="s">
        <v>919</v>
      </c>
      <c r="C25" s="112">
        <v>470000</v>
      </c>
      <c r="D25" s="112">
        <v>457900</v>
      </c>
      <c r="E25" s="57" t="s">
        <v>11</v>
      </c>
      <c r="F25" s="106" t="s">
        <v>913</v>
      </c>
      <c r="G25" s="107">
        <v>457500</v>
      </c>
      <c r="H25" s="106" t="s">
        <v>913</v>
      </c>
      <c r="I25" s="115">
        <f>G25</f>
        <v>457500</v>
      </c>
      <c r="J25" s="57" t="s">
        <v>12</v>
      </c>
      <c r="K25" s="94" t="s">
        <v>796</v>
      </c>
      <c r="L25" s="102" t="s">
        <v>907</v>
      </c>
    </row>
    <row r="26" spans="1:12" ht="40.5" x14ac:dyDescent="0.3">
      <c r="A26" s="105">
        <v>21</v>
      </c>
      <c r="B26" s="94" t="s">
        <v>388</v>
      </c>
      <c r="C26" s="116">
        <v>3300</v>
      </c>
      <c r="D26" s="116">
        <f t="shared" si="0"/>
        <v>3300</v>
      </c>
      <c r="E26" s="57" t="s">
        <v>11</v>
      </c>
      <c r="F26" s="117" t="s">
        <v>824</v>
      </c>
      <c r="G26" s="107">
        <f t="shared" si="1"/>
        <v>3300</v>
      </c>
      <c r="H26" s="117" t="str">
        <f t="shared" si="3"/>
        <v>ตาพระยาอิงค์เจท</v>
      </c>
      <c r="I26" s="118">
        <f t="shared" si="2"/>
        <v>3300</v>
      </c>
      <c r="J26" s="57" t="s">
        <v>12</v>
      </c>
      <c r="K26" s="94" t="s">
        <v>747</v>
      </c>
      <c r="L26" s="102" t="s">
        <v>907</v>
      </c>
    </row>
    <row r="27" spans="1:12" ht="40.5" x14ac:dyDescent="0.3">
      <c r="A27" s="57">
        <v>22</v>
      </c>
      <c r="B27" s="94" t="s">
        <v>909</v>
      </c>
      <c r="C27" s="116">
        <v>102630</v>
      </c>
      <c r="D27" s="116">
        <f t="shared" si="0"/>
        <v>102630</v>
      </c>
      <c r="E27" s="57" t="s">
        <v>11</v>
      </c>
      <c r="F27" s="117" t="s">
        <v>908</v>
      </c>
      <c r="G27" s="107">
        <f t="shared" si="1"/>
        <v>102630</v>
      </c>
      <c r="H27" s="117" t="str">
        <f t="shared" si="3"/>
        <v>บ.สปีดไทร์ 2015</v>
      </c>
      <c r="I27" s="118">
        <f t="shared" si="2"/>
        <v>102630</v>
      </c>
      <c r="J27" s="57" t="s">
        <v>12</v>
      </c>
      <c r="K27" s="94" t="s">
        <v>748</v>
      </c>
      <c r="L27" s="102" t="s">
        <v>907</v>
      </c>
    </row>
    <row r="28" spans="1:12" ht="60.75" x14ac:dyDescent="0.3">
      <c r="A28" s="105">
        <v>23</v>
      </c>
      <c r="B28" s="71" t="s">
        <v>928</v>
      </c>
      <c r="C28" s="113">
        <v>40000</v>
      </c>
      <c r="D28" s="103">
        <f t="shared" si="0"/>
        <v>40000</v>
      </c>
      <c r="E28" s="57" t="s">
        <v>11</v>
      </c>
      <c r="F28" s="71" t="s">
        <v>60</v>
      </c>
      <c r="G28" s="103">
        <f t="shared" si="1"/>
        <v>40000</v>
      </c>
      <c r="H28" s="71" t="str">
        <f t="shared" si="3"/>
        <v>หจก.สบายดี เอ็นจิเนียริ่ง</v>
      </c>
      <c r="I28" s="104">
        <f t="shared" si="2"/>
        <v>40000</v>
      </c>
      <c r="J28" s="57" t="s">
        <v>12</v>
      </c>
      <c r="K28" s="71" t="s">
        <v>929</v>
      </c>
      <c r="L28" s="102" t="s">
        <v>900</v>
      </c>
    </row>
    <row r="29" spans="1:12" ht="60.75" x14ac:dyDescent="0.3">
      <c r="A29" s="57">
        <v>24</v>
      </c>
      <c r="B29" s="71" t="s">
        <v>930</v>
      </c>
      <c r="C29" s="103">
        <v>499000</v>
      </c>
      <c r="D29" s="103">
        <v>494800</v>
      </c>
      <c r="E29" s="57" t="s">
        <v>11</v>
      </c>
      <c r="F29" s="71" t="s">
        <v>834</v>
      </c>
      <c r="G29" s="119">
        <v>494500</v>
      </c>
      <c r="H29" s="71" t="str">
        <f t="shared" si="3"/>
        <v>นายสุรชัย คำภูมี</v>
      </c>
      <c r="I29" s="104">
        <f>G29</f>
        <v>494500</v>
      </c>
      <c r="J29" s="57" t="s">
        <v>12</v>
      </c>
      <c r="K29" s="71" t="s">
        <v>931</v>
      </c>
      <c r="L29" s="102" t="s">
        <v>900</v>
      </c>
    </row>
    <row r="30" spans="1:12" ht="60.75" x14ac:dyDescent="0.3">
      <c r="A30" s="105">
        <v>25</v>
      </c>
      <c r="B30" s="71" t="s">
        <v>932</v>
      </c>
      <c r="C30" s="103">
        <v>499900</v>
      </c>
      <c r="D30" s="103">
        <f t="shared" si="0"/>
        <v>499900</v>
      </c>
      <c r="E30" s="57" t="s">
        <v>11</v>
      </c>
      <c r="F30" s="71" t="s">
        <v>834</v>
      </c>
      <c r="G30" s="119">
        <v>499400</v>
      </c>
      <c r="H30" s="71" t="str">
        <f t="shared" si="3"/>
        <v>นายสุรชัย คำภูมี</v>
      </c>
      <c r="I30" s="104">
        <f>G30</f>
        <v>499400</v>
      </c>
      <c r="J30" s="57" t="s">
        <v>12</v>
      </c>
      <c r="K30" s="71" t="s">
        <v>933</v>
      </c>
      <c r="L30" s="102" t="s">
        <v>900</v>
      </c>
    </row>
    <row r="31" spans="1:12" ht="60.75" x14ac:dyDescent="0.3">
      <c r="A31" s="57">
        <v>26</v>
      </c>
      <c r="B31" s="71" t="s">
        <v>934</v>
      </c>
      <c r="C31" s="103">
        <v>499900</v>
      </c>
      <c r="D31" s="103">
        <f t="shared" si="0"/>
        <v>499900</v>
      </c>
      <c r="E31" s="57" t="s">
        <v>11</v>
      </c>
      <c r="F31" s="71" t="s">
        <v>39</v>
      </c>
      <c r="G31" s="119">
        <v>499500</v>
      </c>
      <c r="H31" s="71" t="str">
        <f t="shared" si="3"/>
        <v>หจก.ทวีกิจก่อสร้าง 2016</v>
      </c>
      <c r="I31" s="104">
        <f>G31</f>
        <v>499500</v>
      </c>
      <c r="J31" s="57" t="s">
        <v>12</v>
      </c>
      <c r="K31" s="71" t="s">
        <v>935</v>
      </c>
      <c r="L31" s="102" t="s">
        <v>900</v>
      </c>
    </row>
  </sheetData>
  <mergeCells count="6">
    <mergeCell ref="A2:L2"/>
    <mergeCell ref="A3:L3"/>
    <mergeCell ref="A4:L4"/>
    <mergeCell ref="H5:I5"/>
    <mergeCell ref="F5:G5"/>
    <mergeCell ref="K5:L5"/>
  </mergeCells>
  <pageMargins left="0.45797413793103448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611C-401E-419A-B9CB-BC23E54C3B09}">
  <dimension ref="A1:J31"/>
  <sheetViews>
    <sheetView view="pageLayout" topLeftCell="A4" zoomScale="87" zoomScaleNormal="100" zoomScalePageLayoutView="87" workbookViewId="0">
      <selection activeCell="D41" sqref="D41"/>
    </sheetView>
  </sheetViews>
  <sheetFormatPr defaultColWidth="9" defaultRowHeight="24" x14ac:dyDescent="0.55000000000000004"/>
  <cols>
    <col min="1" max="1" width="6.125" style="2" customWidth="1"/>
    <col min="2" max="2" width="19.75" style="3" customWidth="1"/>
    <col min="3" max="3" width="10.875" style="2" customWidth="1"/>
    <col min="4" max="4" width="18.875" style="2" customWidth="1"/>
    <col min="5" max="5" width="10.25" style="2" customWidth="1"/>
    <col min="6" max="6" width="16.875" style="3" customWidth="1"/>
    <col min="7" max="7" width="11.125" style="13" customWidth="1"/>
    <col min="8" max="8" width="16.625" style="4" customWidth="1"/>
    <col min="9" max="9" width="9.375" style="2" customWidth="1"/>
    <col min="10" max="10" width="19.5" style="5" customWidth="1"/>
    <col min="11" max="16384" width="9" style="6"/>
  </cols>
  <sheetData>
    <row r="1" spans="1:10" x14ac:dyDescent="0.55000000000000004">
      <c r="J1" s="11"/>
    </row>
    <row r="2" spans="1:10" x14ac:dyDescent="0.55000000000000004">
      <c r="A2" s="132" t="s">
        <v>987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55000000000000004">
      <c r="A3" s="132" t="s">
        <v>983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0" ht="33" customHeight="1" x14ac:dyDescent="0.55000000000000004">
      <c r="A4" s="133" t="s">
        <v>939</v>
      </c>
      <c r="B4" s="136" t="s">
        <v>966</v>
      </c>
      <c r="C4" s="139" t="s">
        <v>967</v>
      </c>
      <c r="D4" s="140"/>
      <c r="E4" s="140"/>
      <c r="F4" s="140"/>
      <c r="G4" s="140"/>
      <c r="H4" s="141"/>
      <c r="I4" s="133" t="s">
        <v>990</v>
      </c>
      <c r="J4" s="133" t="s">
        <v>986</v>
      </c>
    </row>
    <row r="5" spans="1:10" s="1" customFormat="1" ht="80.25" customHeight="1" x14ac:dyDescent="0.2">
      <c r="A5" s="134"/>
      <c r="B5" s="137"/>
      <c r="C5" s="142" t="s">
        <v>953</v>
      </c>
      <c r="D5" s="143"/>
      <c r="E5" s="144" t="s">
        <v>984</v>
      </c>
      <c r="F5" s="145"/>
      <c r="G5" s="146" t="s">
        <v>988</v>
      </c>
      <c r="H5" s="147"/>
      <c r="I5" s="134"/>
      <c r="J5" s="134"/>
    </row>
    <row r="6" spans="1:10" s="1" customFormat="1" ht="40.5" x14ac:dyDescent="0.2">
      <c r="A6" s="135"/>
      <c r="B6" s="138"/>
      <c r="C6" s="34" t="s">
        <v>985</v>
      </c>
      <c r="D6" s="34" t="s">
        <v>989</v>
      </c>
      <c r="E6" s="34" t="s">
        <v>985</v>
      </c>
      <c r="F6" s="34" t="s">
        <v>989</v>
      </c>
      <c r="G6" s="34" t="s">
        <v>985</v>
      </c>
      <c r="H6" s="34" t="s">
        <v>989</v>
      </c>
      <c r="I6" s="134"/>
      <c r="J6" s="134"/>
    </row>
    <row r="7" spans="1:10" s="1" customFormat="1" ht="24.75" customHeight="1" x14ac:dyDescent="0.3">
      <c r="A7" s="10">
        <v>1</v>
      </c>
      <c r="B7" s="33" t="s">
        <v>969</v>
      </c>
      <c r="C7" s="35">
        <v>47</v>
      </c>
      <c r="D7" s="36">
        <v>4572779.1399999997</v>
      </c>
      <c r="E7" s="35" t="s">
        <v>991</v>
      </c>
      <c r="F7" s="35" t="s">
        <v>991</v>
      </c>
      <c r="G7" s="35" t="s">
        <v>991</v>
      </c>
      <c r="H7" s="35" t="s">
        <v>991</v>
      </c>
      <c r="I7" s="37">
        <f>C7</f>
        <v>47</v>
      </c>
      <c r="J7" s="38">
        <f>D7</f>
        <v>4572779.1399999997</v>
      </c>
    </row>
    <row r="8" spans="1:10" s="1" customFormat="1" ht="24.75" customHeight="1" x14ac:dyDescent="0.3">
      <c r="A8" s="10">
        <v>2</v>
      </c>
      <c r="B8" s="33" t="s">
        <v>970</v>
      </c>
      <c r="C8" s="35">
        <v>26</v>
      </c>
      <c r="D8" s="36">
        <v>3117449.84</v>
      </c>
      <c r="E8" s="35" t="s">
        <v>991</v>
      </c>
      <c r="F8" s="35" t="s">
        <v>991</v>
      </c>
      <c r="G8" s="35" t="s">
        <v>991</v>
      </c>
      <c r="H8" s="35" t="s">
        <v>991</v>
      </c>
      <c r="I8" s="37">
        <f>C8</f>
        <v>26</v>
      </c>
      <c r="J8" s="38">
        <f t="shared" ref="J8:J9" si="0">D8</f>
        <v>3117449.84</v>
      </c>
    </row>
    <row r="9" spans="1:10" s="1" customFormat="1" ht="24.75" customHeight="1" x14ac:dyDescent="0.3">
      <c r="A9" s="10">
        <v>3</v>
      </c>
      <c r="B9" s="33" t="s">
        <v>971</v>
      </c>
      <c r="C9" s="35">
        <v>16</v>
      </c>
      <c r="D9" s="36">
        <v>3421346.4</v>
      </c>
      <c r="E9" s="35" t="s">
        <v>991</v>
      </c>
      <c r="F9" s="35" t="s">
        <v>991</v>
      </c>
      <c r="G9" s="35" t="s">
        <v>991</v>
      </c>
      <c r="H9" s="35" t="s">
        <v>991</v>
      </c>
      <c r="I9" s="37">
        <f>C9</f>
        <v>16</v>
      </c>
      <c r="J9" s="38">
        <f t="shared" si="0"/>
        <v>3421346.4</v>
      </c>
    </row>
    <row r="10" spans="1:10" s="1" customFormat="1" ht="24.75" customHeight="1" x14ac:dyDescent="0.3">
      <c r="A10" s="10">
        <v>4</v>
      </c>
      <c r="B10" s="33" t="s">
        <v>972</v>
      </c>
      <c r="C10" s="35">
        <v>24</v>
      </c>
      <c r="D10" s="36">
        <v>3048914.61</v>
      </c>
      <c r="E10" s="35" t="s">
        <v>991</v>
      </c>
      <c r="F10" s="35" t="s">
        <v>991</v>
      </c>
      <c r="G10" s="35">
        <v>1</v>
      </c>
      <c r="H10" s="36">
        <v>16000000</v>
      </c>
      <c r="I10" s="37">
        <f>C10+G10</f>
        <v>25</v>
      </c>
      <c r="J10" s="38">
        <f>D10+H10</f>
        <v>19048914.609999999</v>
      </c>
    </row>
    <row r="11" spans="1:10" s="1" customFormat="1" ht="24.75" customHeight="1" x14ac:dyDescent="0.3">
      <c r="A11" s="10">
        <v>5</v>
      </c>
      <c r="B11" s="33" t="s">
        <v>973</v>
      </c>
      <c r="C11" s="35">
        <v>20</v>
      </c>
      <c r="D11" s="36">
        <v>3091576.4</v>
      </c>
      <c r="E11" s="35" t="s">
        <v>991</v>
      </c>
      <c r="F11" s="35" t="s">
        <v>991</v>
      </c>
      <c r="G11" s="35">
        <v>1</v>
      </c>
      <c r="H11" s="36">
        <v>9580000</v>
      </c>
      <c r="I11" s="37">
        <f>C11+G11</f>
        <v>21</v>
      </c>
      <c r="J11" s="38">
        <f>D11+H11</f>
        <v>12671576.4</v>
      </c>
    </row>
    <row r="12" spans="1:10" s="1" customFormat="1" ht="24.75" customHeight="1" x14ac:dyDescent="0.3">
      <c r="A12" s="10">
        <v>6</v>
      </c>
      <c r="B12" s="33" t="s">
        <v>974</v>
      </c>
      <c r="C12" s="35">
        <v>45</v>
      </c>
      <c r="D12" s="36">
        <v>6639268.9000000004</v>
      </c>
      <c r="E12" s="35" t="s">
        <v>991</v>
      </c>
      <c r="F12" s="35" t="s">
        <v>991</v>
      </c>
      <c r="G12" s="35" t="s">
        <v>991</v>
      </c>
      <c r="H12" s="35" t="s">
        <v>991</v>
      </c>
      <c r="I12" s="37">
        <f>C12</f>
        <v>45</v>
      </c>
      <c r="J12" s="38">
        <f>D12</f>
        <v>6639268.9000000004</v>
      </c>
    </row>
    <row r="13" spans="1:10" s="1" customFormat="1" ht="24.75" customHeight="1" x14ac:dyDescent="0.3">
      <c r="A13" s="10">
        <v>7</v>
      </c>
      <c r="B13" s="33" t="s">
        <v>975</v>
      </c>
      <c r="C13" s="35">
        <v>32</v>
      </c>
      <c r="D13" s="36">
        <v>6559715.0999999996</v>
      </c>
      <c r="E13" s="35" t="s">
        <v>991</v>
      </c>
      <c r="F13" s="35" t="s">
        <v>991</v>
      </c>
      <c r="G13" s="35" t="s">
        <v>991</v>
      </c>
      <c r="H13" s="35" t="s">
        <v>991</v>
      </c>
      <c r="I13" s="37">
        <f t="shared" ref="I13:I16" si="1">C13</f>
        <v>32</v>
      </c>
      <c r="J13" s="38">
        <f t="shared" ref="J13:J16" si="2">D13</f>
        <v>6559715.0999999996</v>
      </c>
    </row>
    <row r="14" spans="1:10" s="1" customFormat="1" ht="24.75" customHeight="1" x14ac:dyDescent="0.3">
      <c r="A14" s="10">
        <v>8</v>
      </c>
      <c r="B14" s="33" t="s">
        <v>976</v>
      </c>
      <c r="C14" s="35">
        <v>39</v>
      </c>
      <c r="D14" s="36">
        <v>7650558.2000000002</v>
      </c>
      <c r="E14" s="35" t="s">
        <v>991</v>
      </c>
      <c r="F14" s="35" t="s">
        <v>991</v>
      </c>
      <c r="G14" s="35" t="s">
        <v>991</v>
      </c>
      <c r="H14" s="35" t="s">
        <v>991</v>
      </c>
      <c r="I14" s="37">
        <f t="shared" si="1"/>
        <v>39</v>
      </c>
      <c r="J14" s="38">
        <f t="shared" si="2"/>
        <v>7650558.2000000002</v>
      </c>
    </row>
    <row r="15" spans="1:10" s="1" customFormat="1" ht="24.75" customHeight="1" x14ac:dyDescent="0.3">
      <c r="A15" s="10">
        <v>9</v>
      </c>
      <c r="B15" s="33" t="s">
        <v>977</v>
      </c>
      <c r="C15" s="35">
        <v>80</v>
      </c>
      <c r="D15" s="36">
        <v>11970795.6</v>
      </c>
      <c r="E15" s="35" t="s">
        <v>991</v>
      </c>
      <c r="F15" s="35" t="s">
        <v>991</v>
      </c>
      <c r="G15" s="35" t="s">
        <v>991</v>
      </c>
      <c r="H15" s="35" t="s">
        <v>991</v>
      </c>
      <c r="I15" s="37">
        <f t="shared" si="1"/>
        <v>80</v>
      </c>
      <c r="J15" s="38">
        <f t="shared" si="2"/>
        <v>11970795.6</v>
      </c>
    </row>
    <row r="16" spans="1:10" s="1" customFormat="1" ht="24.75" customHeight="1" x14ac:dyDescent="0.3">
      <c r="A16" s="10">
        <v>10</v>
      </c>
      <c r="B16" s="33" t="s">
        <v>978</v>
      </c>
      <c r="C16" s="35">
        <v>36</v>
      </c>
      <c r="D16" s="36">
        <v>4212225.68</v>
      </c>
      <c r="E16" s="35" t="s">
        <v>991</v>
      </c>
      <c r="F16" s="35" t="s">
        <v>991</v>
      </c>
      <c r="G16" s="35" t="s">
        <v>991</v>
      </c>
      <c r="H16" s="35" t="s">
        <v>991</v>
      </c>
      <c r="I16" s="37">
        <f t="shared" si="1"/>
        <v>36</v>
      </c>
      <c r="J16" s="38">
        <f t="shared" si="2"/>
        <v>4212225.68</v>
      </c>
    </row>
    <row r="17" spans="1:10" s="1" customFormat="1" ht="26.25" customHeight="1" x14ac:dyDescent="0.3">
      <c r="A17" s="10">
        <v>11</v>
      </c>
      <c r="B17" s="33" t="s">
        <v>979</v>
      </c>
      <c r="C17" s="35">
        <v>21</v>
      </c>
      <c r="D17" s="36">
        <v>2837450.55</v>
      </c>
      <c r="E17" s="35" t="s">
        <v>991</v>
      </c>
      <c r="F17" s="35" t="s">
        <v>991</v>
      </c>
      <c r="G17" s="35">
        <v>1</v>
      </c>
      <c r="H17" s="36">
        <v>930000</v>
      </c>
      <c r="I17" s="37">
        <f>C17+G17</f>
        <v>22</v>
      </c>
      <c r="J17" s="38">
        <f>D17+H17</f>
        <v>3767450.55</v>
      </c>
    </row>
    <row r="18" spans="1:10" s="1" customFormat="1" x14ac:dyDescent="0.3">
      <c r="A18" s="10">
        <v>12</v>
      </c>
      <c r="B18" s="33" t="s">
        <v>980</v>
      </c>
      <c r="C18" s="35">
        <v>26</v>
      </c>
      <c r="D18" s="36">
        <v>4206560.2</v>
      </c>
      <c r="E18" s="35" t="s">
        <v>991</v>
      </c>
      <c r="F18" s="35" t="s">
        <v>991</v>
      </c>
      <c r="G18" s="35" t="s">
        <v>991</v>
      </c>
      <c r="H18" s="35" t="s">
        <v>991</v>
      </c>
      <c r="I18" s="37">
        <f>C18</f>
        <v>26</v>
      </c>
      <c r="J18" s="38">
        <f>D18</f>
        <v>4206560.2</v>
      </c>
    </row>
    <row r="19" spans="1:10" x14ac:dyDescent="0.55000000000000004">
      <c r="D19" s="130"/>
      <c r="H19" s="16"/>
    </row>
    <row r="21" spans="1:10" x14ac:dyDescent="0.55000000000000004">
      <c r="A21" s="39" t="s">
        <v>992</v>
      </c>
      <c r="B21" s="39"/>
    </row>
    <row r="22" spans="1:10" ht="24" customHeight="1" x14ac:dyDescent="0.55000000000000004">
      <c r="A22" s="131" t="s">
        <v>1010</v>
      </c>
      <c r="B22" s="131"/>
      <c r="C22" s="131"/>
      <c r="D22" s="131"/>
      <c r="E22" s="131"/>
      <c r="F22" s="131"/>
      <c r="G22" s="131"/>
      <c r="H22" s="131"/>
      <c r="I22" s="131"/>
      <c r="J22" s="131"/>
    </row>
    <row r="23" spans="1:10" ht="24" customHeight="1" x14ac:dyDescent="0.55000000000000004">
      <c r="A23" s="131" t="s">
        <v>1011</v>
      </c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 ht="48.75" customHeight="1" x14ac:dyDescent="0.55000000000000004">
      <c r="A24" s="131" t="s">
        <v>1012</v>
      </c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 ht="24" customHeight="1" x14ac:dyDescent="0.55000000000000004">
      <c r="A25" s="131" t="s">
        <v>1013</v>
      </c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 x14ac:dyDescent="0.55000000000000004">
      <c r="A26" s="39" t="s">
        <v>993</v>
      </c>
      <c r="B26" s="39"/>
    </row>
    <row r="27" spans="1:10" ht="45" customHeight="1" x14ac:dyDescent="0.55000000000000004">
      <c r="A27" s="131" t="s">
        <v>1014</v>
      </c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 ht="45.75" customHeight="1" x14ac:dyDescent="0.55000000000000004">
      <c r="A28" s="131" t="s">
        <v>1015</v>
      </c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 x14ac:dyDescent="0.55000000000000004">
      <c r="A29" s="40" t="s">
        <v>994</v>
      </c>
      <c r="B29" s="41"/>
    </row>
    <row r="30" spans="1:10" x14ac:dyDescent="0.55000000000000004">
      <c r="A30" s="42" t="s">
        <v>995</v>
      </c>
      <c r="B30"/>
    </row>
    <row r="31" spans="1:10" x14ac:dyDescent="0.55000000000000004">
      <c r="A31" s="39" t="s">
        <v>996</v>
      </c>
      <c r="B31" s="39"/>
    </row>
  </sheetData>
  <mergeCells count="16">
    <mergeCell ref="A25:J25"/>
    <mergeCell ref="A27:J27"/>
    <mergeCell ref="A28:J28"/>
    <mergeCell ref="A2:J2"/>
    <mergeCell ref="A3:J3"/>
    <mergeCell ref="A22:J22"/>
    <mergeCell ref="A23:J23"/>
    <mergeCell ref="A24:J24"/>
    <mergeCell ref="A4:A6"/>
    <mergeCell ref="B4:B6"/>
    <mergeCell ref="I4:I6"/>
    <mergeCell ref="J4:J6"/>
    <mergeCell ref="C4:H4"/>
    <mergeCell ref="C5:D5"/>
    <mergeCell ref="E5:F5"/>
    <mergeCell ref="G5:H5"/>
  </mergeCells>
  <pageMargins left="0.61" right="0.13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18F4-8044-4CEB-863A-A9B8D8BB9189}">
  <dimension ref="A1:L610"/>
  <sheetViews>
    <sheetView view="pageLayout" topLeftCell="A572" zoomScale="95" zoomScaleNormal="100" zoomScalePageLayoutView="95" workbookViewId="0">
      <selection activeCell="E6" sqref="E6"/>
    </sheetView>
  </sheetViews>
  <sheetFormatPr defaultColWidth="9" defaultRowHeight="20.25" x14ac:dyDescent="0.3"/>
  <cols>
    <col min="1" max="1" width="5" style="43" customWidth="1"/>
    <col min="2" max="2" width="18.625" style="44" customWidth="1"/>
    <col min="3" max="4" width="16.75" style="43" customWidth="1"/>
    <col min="5" max="5" width="8.75" style="45" customWidth="1"/>
    <col min="6" max="6" width="8.875" style="44" customWidth="1"/>
    <col min="7" max="7" width="17.625" style="44" customWidth="1"/>
    <col min="8" max="8" width="9.75" style="44" customWidth="1"/>
    <col min="9" max="9" width="15.875" style="46" customWidth="1"/>
    <col min="10" max="10" width="8.875" style="45" customWidth="1"/>
    <col min="11" max="11" width="9.375" style="47" customWidth="1"/>
    <col min="12" max="12" width="8.375" style="73" customWidth="1"/>
    <col min="13" max="16384" width="9" style="49"/>
  </cols>
  <sheetData>
    <row r="1" spans="1:12" x14ac:dyDescent="0.3">
      <c r="K1" s="48" t="s">
        <v>0</v>
      </c>
      <c r="L1" s="49"/>
    </row>
    <row r="2" spans="1:12" x14ac:dyDescent="0.3">
      <c r="A2" s="178" t="s">
        <v>870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x14ac:dyDescent="0.3">
      <c r="A4" s="178" t="s">
        <v>871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60.75" x14ac:dyDescent="0.3">
      <c r="A5" s="50" t="s">
        <v>2</v>
      </c>
      <c r="B5" s="51" t="s">
        <v>3</v>
      </c>
      <c r="C5" s="52" t="s">
        <v>4</v>
      </c>
      <c r="D5" s="52" t="s">
        <v>5</v>
      </c>
      <c r="E5" s="50" t="s">
        <v>6</v>
      </c>
      <c r="F5" s="179" t="s">
        <v>7</v>
      </c>
      <c r="G5" s="180"/>
      <c r="H5" s="181" t="s">
        <v>8</v>
      </c>
      <c r="I5" s="182"/>
      <c r="J5" s="50" t="s">
        <v>9</v>
      </c>
      <c r="K5" s="181" t="s">
        <v>10</v>
      </c>
      <c r="L5" s="182"/>
    </row>
    <row r="6" spans="1:12" s="62" customFormat="1" ht="62.25" customHeight="1" x14ac:dyDescent="0.2">
      <c r="A6" s="54">
        <v>1</v>
      </c>
      <c r="B6" s="55" t="s">
        <v>102</v>
      </c>
      <c r="C6" s="56">
        <v>12360</v>
      </c>
      <c r="D6" s="56">
        <v>12360</v>
      </c>
      <c r="E6" s="57" t="s">
        <v>11</v>
      </c>
      <c r="F6" s="58" t="s">
        <v>20</v>
      </c>
      <c r="G6" s="59">
        <f>C6</f>
        <v>12360</v>
      </c>
      <c r="H6" s="58" t="s">
        <v>20</v>
      </c>
      <c r="I6" s="60">
        <f t="shared" ref="I6:I52" si="0">C6</f>
        <v>12360</v>
      </c>
      <c r="J6" s="57" t="s">
        <v>12</v>
      </c>
      <c r="K6" s="61" t="s">
        <v>590</v>
      </c>
      <c r="L6" s="75" t="s">
        <v>272</v>
      </c>
    </row>
    <row r="7" spans="1:12" s="62" customFormat="1" ht="40.5" x14ac:dyDescent="0.2">
      <c r="A7" s="54">
        <v>2</v>
      </c>
      <c r="B7" s="63" t="s">
        <v>103</v>
      </c>
      <c r="C7" s="64">
        <v>11010</v>
      </c>
      <c r="D7" s="64">
        <v>11010</v>
      </c>
      <c r="E7" s="57" t="s">
        <v>11</v>
      </c>
      <c r="F7" s="58" t="s">
        <v>21</v>
      </c>
      <c r="G7" s="59">
        <f t="shared" ref="G7:G52" si="1">C7</f>
        <v>11010</v>
      </c>
      <c r="H7" s="58" t="s">
        <v>21</v>
      </c>
      <c r="I7" s="60">
        <f t="shared" si="0"/>
        <v>11010</v>
      </c>
      <c r="J7" s="57" t="s">
        <v>12</v>
      </c>
      <c r="K7" s="61" t="s">
        <v>590</v>
      </c>
      <c r="L7" s="75" t="s">
        <v>272</v>
      </c>
    </row>
    <row r="8" spans="1:12" s="62" customFormat="1" ht="60.75" x14ac:dyDescent="0.2">
      <c r="A8" s="54">
        <v>3</v>
      </c>
      <c r="B8" s="55" t="s">
        <v>104</v>
      </c>
      <c r="C8" s="56">
        <v>18000</v>
      </c>
      <c r="D8" s="56">
        <v>18000</v>
      </c>
      <c r="E8" s="57" t="s">
        <v>11</v>
      </c>
      <c r="F8" s="58" t="s">
        <v>239</v>
      </c>
      <c r="G8" s="59">
        <f t="shared" si="1"/>
        <v>18000</v>
      </c>
      <c r="H8" s="58" t="s">
        <v>239</v>
      </c>
      <c r="I8" s="60">
        <f t="shared" si="0"/>
        <v>18000</v>
      </c>
      <c r="J8" s="57" t="s">
        <v>12</v>
      </c>
      <c r="K8" s="61" t="s">
        <v>591</v>
      </c>
      <c r="L8" s="75" t="s">
        <v>272</v>
      </c>
    </row>
    <row r="9" spans="1:12" s="62" customFormat="1" ht="54" customHeight="1" x14ac:dyDescent="0.2">
      <c r="A9" s="54">
        <v>4</v>
      </c>
      <c r="B9" s="63" t="s">
        <v>105</v>
      </c>
      <c r="C9" s="64">
        <v>33000</v>
      </c>
      <c r="D9" s="64">
        <v>33000</v>
      </c>
      <c r="E9" s="57" t="s">
        <v>11</v>
      </c>
      <c r="F9" s="58" t="s">
        <v>31</v>
      </c>
      <c r="G9" s="59">
        <f t="shared" si="1"/>
        <v>33000</v>
      </c>
      <c r="H9" s="58" t="s">
        <v>31</v>
      </c>
      <c r="I9" s="60">
        <f t="shared" si="0"/>
        <v>33000</v>
      </c>
      <c r="J9" s="57" t="s">
        <v>12</v>
      </c>
      <c r="K9" s="61" t="s">
        <v>592</v>
      </c>
      <c r="L9" s="75" t="s">
        <v>272</v>
      </c>
    </row>
    <row r="10" spans="1:12" s="62" customFormat="1" ht="81" x14ac:dyDescent="0.2">
      <c r="A10" s="54">
        <v>5</v>
      </c>
      <c r="B10" s="63" t="s">
        <v>106</v>
      </c>
      <c r="C10" s="56">
        <v>6955</v>
      </c>
      <c r="D10" s="56">
        <v>6955</v>
      </c>
      <c r="E10" s="57" t="s">
        <v>11</v>
      </c>
      <c r="F10" s="58" t="s">
        <v>13</v>
      </c>
      <c r="G10" s="59">
        <f t="shared" si="1"/>
        <v>6955</v>
      </c>
      <c r="H10" s="58" t="s">
        <v>13</v>
      </c>
      <c r="I10" s="60">
        <f t="shared" si="0"/>
        <v>6955</v>
      </c>
      <c r="J10" s="57" t="s">
        <v>12</v>
      </c>
      <c r="K10" s="61" t="s">
        <v>590</v>
      </c>
      <c r="L10" s="75" t="s">
        <v>272</v>
      </c>
    </row>
    <row r="11" spans="1:12" s="62" customFormat="1" ht="81" x14ac:dyDescent="0.2">
      <c r="A11" s="54">
        <v>6</v>
      </c>
      <c r="B11" s="63" t="s">
        <v>107</v>
      </c>
      <c r="C11" s="64">
        <v>27000</v>
      </c>
      <c r="D11" s="64">
        <v>27000</v>
      </c>
      <c r="E11" s="57" t="s">
        <v>11</v>
      </c>
      <c r="F11" s="58" t="s">
        <v>77</v>
      </c>
      <c r="G11" s="59">
        <f t="shared" si="1"/>
        <v>27000</v>
      </c>
      <c r="H11" s="58" t="s">
        <v>77</v>
      </c>
      <c r="I11" s="60">
        <f t="shared" si="0"/>
        <v>27000</v>
      </c>
      <c r="J11" s="57" t="s">
        <v>12</v>
      </c>
      <c r="K11" s="61" t="s">
        <v>591</v>
      </c>
      <c r="L11" s="75" t="s">
        <v>272</v>
      </c>
    </row>
    <row r="12" spans="1:12" s="62" customFormat="1" ht="81" x14ac:dyDescent="0.2">
      <c r="A12" s="54">
        <v>7</v>
      </c>
      <c r="B12" s="63" t="s">
        <v>107</v>
      </c>
      <c r="C12" s="64">
        <v>27000</v>
      </c>
      <c r="D12" s="64">
        <v>27000</v>
      </c>
      <c r="E12" s="57" t="s">
        <v>11</v>
      </c>
      <c r="F12" s="58" t="s">
        <v>240</v>
      </c>
      <c r="G12" s="59">
        <f t="shared" si="1"/>
        <v>27000</v>
      </c>
      <c r="H12" s="58" t="s">
        <v>240</v>
      </c>
      <c r="I12" s="60">
        <f t="shared" si="0"/>
        <v>27000</v>
      </c>
      <c r="J12" s="57" t="s">
        <v>12</v>
      </c>
      <c r="K12" s="61" t="s">
        <v>592</v>
      </c>
      <c r="L12" s="75" t="s">
        <v>272</v>
      </c>
    </row>
    <row r="13" spans="1:12" s="62" customFormat="1" ht="81" x14ac:dyDescent="0.2">
      <c r="A13" s="54">
        <v>8</v>
      </c>
      <c r="B13" s="63" t="s">
        <v>107</v>
      </c>
      <c r="C13" s="64">
        <v>27000</v>
      </c>
      <c r="D13" s="64">
        <v>27000</v>
      </c>
      <c r="E13" s="57" t="s">
        <v>11</v>
      </c>
      <c r="F13" s="58" t="s">
        <v>241</v>
      </c>
      <c r="G13" s="59">
        <f t="shared" si="1"/>
        <v>27000</v>
      </c>
      <c r="H13" s="58" t="s">
        <v>241</v>
      </c>
      <c r="I13" s="60">
        <f t="shared" si="0"/>
        <v>27000</v>
      </c>
      <c r="J13" s="57" t="s">
        <v>12</v>
      </c>
      <c r="K13" s="61" t="s">
        <v>593</v>
      </c>
      <c r="L13" s="75" t="s">
        <v>272</v>
      </c>
    </row>
    <row r="14" spans="1:12" s="62" customFormat="1" ht="69" customHeight="1" x14ac:dyDescent="0.2">
      <c r="A14" s="54">
        <v>9</v>
      </c>
      <c r="B14" s="63" t="s">
        <v>107</v>
      </c>
      <c r="C14" s="64">
        <v>27000</v>
      </c>
      <c r="D14" s="64">
        <v>27000</v>
      </c>
      <c r="E14" s="57" t="s">
        <v>11</v>
      </c>
      <c r="F14" s="58" t="s">
        <v>88</v>
      </c>
      <c r="G14" s="59">
        <f t="shared" si="1"/>
        <v>27000</v>
      </c>
      <c r="H14" s="58" t="s">
        <v>88</v>
      </c>
      <c r="I14" s="60">
        <f t="shared" si="0"/>
        <v>27000</v>
      </c>
      <c r="J14" s="57" t="s">
        <v>12</v>
      </c>
      <c r="K14" s="61" t="s">
        <v>594</v>
      </c>
      <c r="L14" s="75" t="s">
        <v>272</v>
      </c>
    </row>
    <row r="15" spans="1:12" s="62" customFormat="1" ht="81" x14ac:dyDescent="0.2">
      <c r="A15" s="54">
        <v>10</v>
      </c>
      <c r="B15" s="63" t="s">
        <v>107</v>
      </c>
      <c r="C15" s="64">
        <v>27000</v>
      </c>
      <c r="D15" s="64">
        <v>27000</v>
      </c>
      <c r="E15" s="57" t="s">
        <v>11</v>
      </c>
      <c r="F15" s="58" t="s">
        <v>89</v>
      </c>
      <c r="G15" s="59">
        <f t="shared" si="1"/>
        <v>27000</v>
      </c>
      <c r="H15" s="58" t="s">
        <v>89</v>
      </c>
      <c r="I15" s="60">
        <f t="shared" si="0"/>
        <v>27000</v>
      </c>
      <c r="J15" s="57" t="s">
        <v>12</v>
      </c>
      <c r="K15" s="61" t="s">
        <v>595</v>
      </c>
      <c r="L15" s="75" t="s">
        <v>272</v>
      </c>
    </row>
    <row r="16" spans="1:12" s="62" customFormat="1" ht="81" x14ac:dyDescent="0.2">
      <c r="A16" s="54">
        <v>11</v>
      </c>
      <c r="B16" s="63" t="s">
        <v>107</v>
      </c>
      <c r="C16" s="64">
        <v>27000</v>
      </c>
      <c r="D16" s="64">
        <v>27000</v>
      </c>
      <c r="E16" s="57" t="s">
        <v>11</v>
      </c>
      <c r="F16" s="58" t="s">
        <v>242</v>
      </c>
      <c r="G16" s="59">
        <f t="shared" si="1"/>
        <v>27000</v>
      </c>
      <c r="H16" s="58" t="s">
        <v>242</v>
      </c>
      <c r="I16" s="60">
        <f t="shared" si="0"/>
        <v>27000</v>
      </c>
      <c r="J16" s="57" t="s">
        <v>12</v>
      </c>
      <c r="K16" s="61" t="s">
        <v>596</v>
      </c>
      <c r="L16" s="75" t="s">
        <v>272</v>
      </c>
    </row>
    <row r="17" spans="1:12" s="62" customFormat="1" ht="81" x14ac:dyDescent="0.2">
      <c r="A17" s="54">
        <v>12</v>
      </c>
      <c r="B17" s="63" t="s">
        <v>108</v>
      </c>
      <c r="C17" s="64">
        <v>27000</v>
      </c>
      <c r="D17" s="64">
        <v>27000</v>
      </c>
      <c r="E17" s="57" t="s">
        <v>11</v>
      </c>
      <c r="F17" s="58" t="s">
        <v>15</v>
      </c>
      <c r="G17" s="59">
        <f t="shared" si="1"/>
        <v>27000</v>
      </c>
      <c r="H17" s="58" t="s">
        <v>15</v>
      </c>
      <c r="I17" s="60">
        <f t="shared" si="0"/>
        <v>27000</v>
      </c>
      <c r="J17" s="57" t="s">
        <v>12</v>
      </c>
      <c r="K17" s="61" t="s">
        <v>597</v>
      </c>
      <c r="L17" s="75" t="s">
        <v>272</v>
      </c>
    </row>
    <row r="18" spans="1:12" s="62" customFormat="1" ht="81" x14ac:dyDescent="0.2">
      <c r="A18" s="54">
        <v>13</v>
      </c>
      <c r="B18" s="55" t="s">
        <v>109</v>
      </c>
      <c r="C18" s="64">
        <v>27000</v>
      </c>
      <c r="D18" s="64">
        <v>27000</v>
      </c>
      <c r="E18" s="57" t="s">
        <v>11</v>
      </c>
      <c r="F18" s="58" t="s">
        <v>14</v>
      </c>
      <c r="G18" s="59">
        <f t="shared" si="1"/>
        <v>27000</v>
      </c>
      <c r="H18" s="58" t="s">
        <v>14</v>
      </c>
      <c r="I18" s="60">
        <f t="shared" si="0"/>
        <v>27000</v>
      </c>
      <c r="J18" s="57" t="s">
        <v>12</v>
      </c>
      <c r="K18" s="61" t="s">
        <v>598</v>
      </c>
      <c r="L18" s="75" t="s">
        <v>272</v>
      </c>
    </row>
    <row r="19" spans="1:12" s="62" customFormat="1" ht="60.75" x14ac:dyDescent="0.2">
      <c r="A19" s="54">
        <v>14</v>
      </c>
      <c r="B19" s="55" t="s">
        <v>110</v>
      </c>
      <c r="C19" s="64">
        <v>27000</v>
      </c>
      <c r="D19" s="64">
        <v>27000</v>
      </c>
      <c r="E19" s="57" t="s">
        <v>11</v>
      </c>
      <c r="F19" s="58" t="s">
        <v>243</v>
      </c>
      <c r="G19" s="59">
        <f t="shared" si="1"/>
        <v>27000</v>
      </c>
      <c r="H19" s="58" t="s">
        <v>243</v>
      </c>
      <c r="I19" s="60">
        <f t="shared" si="0"/>
        <v>27000</v>
      </c>
      <c r="J19" s="57" t="s">
        <v>12</v>
      </c>
      <c r="K19" s="61" t="s">
        <v>599</v>
      </c>
      <c r="L19" s="75" t="s">
        <v>272</v>
      </c>
    </row>
    <row r="20" spans="1:12" s="62" customFormat="1" ht="81" x14ac:dyDescent="0.2">
      <c r="A20" s="54">
        <v>15</v>
      </c>
      <c r="B20" s="55" t="s">
        <v>111</v>
      </c>
      <c r="C20" s="64">
        <v>27000</v>
      </c>
      <c r="D20" s="64">
        <v>27000</v>
      </c>
      <c r="E20" s="57" t="s">
        <v>11</v>
      </c>
      <c r="F20" s="58" t="s">
        <v>244</v>
      </c>
      <c r="G20" s="59">
        <f t="shared" si="1"/>
        <v>27000</v>
      </c>
      <c r="H20" s="58" t="s">
        <v>244</v>
      </c>
      <c r="I20" s="60">
        <f t="shared" si="0"/>
        <v>27000</v>
      </c>
      <c r="J20" s="57" t="s">
        <v>12</v>
      </c>
      <c r="K20" s="61" t="s">
        <v>600</v>
      </c>
      <c r="L20" s="75" t="s">
        <v>272</v>
      </c>
    </row>
    <row r="21" spans="1:12" s="62" customFormat="1" ht="60.75" x14ac:dyDescent="0.2">
      <c r="A21" s="54">
        <v>16</v>
      </c>
      <c r="B21" s="55" t="s">
        <v>112</v>
      </c>
      <c r="C21" s="64">
        <v>27000</v>
      </c>
      <c r="D21" s="64">
        <v>27000</v>
      </c>
      <c r="E21" s="57" t="s">
        <v>11</v>
      </c>
      <c r="F21" s="58" t="s">
        <v>76</v>
      </c>
      <c r="G21" s="59">
        <f t="shared" si="1"/>
        <v>27000</v>
      </c>
      <c r="H21" s="58" t="s">
        <v>76</v>
      </c>
      <c r="I21" s="60">
        <f t="shared" si="0"/>
        <v>27000</v>
      </c>
      <c r="J21" s="57" t="s">
        <v>12</v>
      </c>
      <c r="K21" s="61" t="s">
        <v>601</v>
      </c>
      <c r="L21" s="75" t="s">
        <v>272</v>
      </c>
    </row>
    <row r="22" spans="1:12" s="62" customFormat="1" ht="60.75" x14ac:dyDescent="0.2">
      <c r="A22" s="54">
        <v>17</v>
      </c>
      <c r="B22" s="55" t="s">
        <v>113</v>
      </c>
      <c r="C22" s="64">
        <v>15300</v>
      </c>
      <c r="D22" s="64">
        <v>15300</v>
      </c>
      <c r="E22" s="57" t="s">
        <v>11</v>
      </c>
      <c r="F22" s="58" t="s">
        <v>18</v>
      </c>
      <c r="G22" s="59">
        <f t="shared" si="1"/>
        <v>15300</v>
      </c>
      <c r="H22" s="58" t="s">
        <v>18</v>
      </c>
      <c r="I22" s="60">
        <f t="shared" si="0"/>
        <v>15300</v>
      </c>
      <c r="J22" s="57" t="s">
        <v>12</v>
      </c>
      <c r="K22" s="61" t="s">
        <v>602</v>
      </c>
      <c r="L22" s="75" t="s">
        <v>272</v>
      </c>
    </row>
    <row r="23" spans="1:12" s="62" customFormat="1" ht="60.75" x14ac:dyDescent="0.2">
      <c r="A23" s="54">
        <v>18</v>
      </c>
      <c r="B23" s="55" t="s">
        <v>114</v>
      </c>
      <c r="C23" s="64">
        <v>27000</v>
      </c>
      <c r="D23" s="64">
        <v>27000</v>
      </c>
      <c r="E23" s="57" t="s">
        <v>11</v>
      </c>
      <c r="F23" s="58" t="s">
        <v>75</v>
      </c>
      <c r="G23" s="59">
        <f t="shared" si="1"/>
        <v>27000</v>
      </c>
      <c r="H23" s="58" t="s">
        <v>75</v>
      </c>
      <c r="I23" s="60">
        <f t="shared" si="0"/>
        <v>27000</v>
      </c>
      <c r="J23" s="57" t="s">
        <v>12</v>
      </c>
      <c r="K23" s="61" t="s">
        <v>603</v>
      </c>
      <c r="L23" s="75" t="s">
        <v>272</v>
      </c>
    </row>
    <row r="24" spans="1:12" s="62" customFormat="1" ht="60.75" x14ac:dyDescent="0.2">
      <c r="A24" s="54">
        <v>19</v>
      </c>
      <c r="B24" s="55" t="s">
        <v>114</v>
      </c>
      <c r="C24" s="64">
        <v>27000</v>
      </c>
      <c r="D24" s="64">
        <v>27000</v>
      </c>
      <c r="E24" s="57" t="s">
        <v>11</v>
      </c>
      <c r="F24" s="58" t="s">
        <v>245</v>
      </c>
      <c r="G24" s="59">
        <f t="shared" si="1"/>
        <v>27000</v>
      </c>
      <c r="H24" s="58" t="s">
        <v>245</v>
      </c>
      <c r="I24" s="60">
        <f t="shared" si="0"/>
        <v>27000</v>
      </c>
      <c r="J24" s="57" t="s">
        <v>12</v>
      </c>
      <c r="K24" s="61" t="s">
        <v>604</v>
      </c>
      <c r="L24" s="75" t="s">
        <v>272</v>
      </c>
    </row>
    <row r="25" spans="1:12" s="62" customFormat="1" ht="60.75" x14ac:dyDescent="0.2">
      <c r="A25" s="54">
        <v>20</v>
      </c>
      <c r="B25" s="55" t="s">
        <v>114</v>
      </c>
      <c r="C25" s="64">
        <v>27000</v>
      </c>
      <c r="D25" s="64">
        <v>27000</v>
      </c>
      <c r="E25" s="57" t="s">
        <v>11</v>
      </c>
      <c r="F25" s="58" t="s">
        <v>59</v>
      </c>
      <c r="G25" s="59">
        <f t="shared" si="1"/>
        <v>27000</v>
      </c>
      <c r="H25" s="58" t="s">
        <v>59</v>
      </c>
      <c r="I25" s="60">
        <f t="shared" si="0"/>
        <v>27000</v>
      </c>
      <c r="J25" s="57" t="s">
        <v>12</v>
      </c>
      <c r="K25" s="61" t="s">
        <v>605</v>
      </c>
      <c r="L25" s="75" t="s">
        <v>272</v>
      </c>
    </row>
    <row r="26" spans="1:12" s="62" customFormat="1" ht="60.75" x14ac:dyDescent="0.2">
      <c r="A26" s="54">
        <v>21</v>
      </c>
      <c r="B26" s="55" t="s">
        <v>114</v>
      </c>
      <c r="C26" s="64">
        <v>27000</v>
      </c>
      <c r="D26" s="64">
        <v>27000</v>
      </c>
      <c r="E26" s="57" t="s">
        <v>11</v>
      </c>
      <c r="F26" s="58" t="s">
        <v>16</v>
      </c>
      <c r="G26" s="59">
        <f t="shared" si="1"/>
        <v>27000</v>
      </c>
      <c r="H26" s="58" t="s">
        <v>16</v>
      </c>
      <c r="I26" s="60">
        <f t="shared" si="0"/>
        <v>27000</v>
      </c>
      <c r="J26" s="57" t="s">
        <v>12</v>
      </c>
      <c r="K26" s="61" t="s">
        <v>606</v>
      </c>
      <c r="L26" s="75" t="s">
        <v>272</v>
      </c>
    </row>
    <row r="27" spans="1:12" s="62" customFormat="1" ht="81" x14ac:dyDescent="0.2">
      <c r="A27" s="54">
        <v>22</v>
      </c>
      <c r="B27" s="55" t="s">
        <v>115</v>
      </c>
      <c r="C27" s="64">
        <v>27000</v>
      </c>
      <c r="D27" s="64">
        <v>27000</v>
      </c>
      <c r="E27" s="57" t="s">
        <v>11</v>
      </c>
      <c r="F27" s="58" t="s">
        <v>246</v>
      </c>
      <c r="G27" s="59">
        <f t="shared" si="1"/>
        <v>27000</v>
      </c>
      <c r="H27" s="58" t="s">
        <v>246</v>
      </c>
      <c r="I27" s="60">
        <f t="shared" si="0"/>
        <v>27000</v>
      </c>
      <c r="J27" s="57" t="s">
        <v>12</v>
      </c>
      <c r="K27" s="61" t="s">
        <v>607</v>
      </c>
      <c r="L27" s="75" t="s">
        <v>272</v>
      </c>
    </row>
    <row r="28" spans="1:12" s="62" customFormat="1" ht="101.25" x14ac:dyDescent="0.2">
      <c r="A28" s="54">
        <v>23</v>
      </c>
      <c r="B28" s="63" t="s">
        <v>116</v>
      </c>
      <c r="C28" s="65">
        <v>100000</v>
      </c>
      <c r="D28" s="65">
        <v>100000</v>
      </c>
      <c r="E28" s="57" t="s">
        <v>11</v>
      </c>
      <c r="F28" s="58" t="s">
        <v>63</v>
      </c>
      <c r="G28" s="59">
        <f t="shared" si="1"/>
        <v>100000</v>
      </c>
      <c r="H28" s="58" t="s">
        <v>63</v>
      </c>
      <c r="I28" s="60">
        <f t="shared" si="0"/>
        <v>100000</v>
      </c>
      <c r="J28" s="57" t="s">
        <v>12</v>
      </c>
      <c r="K28" s="61" t="s">
        <v>590</v>
      </c>
      <c r="L28" s="75" t="s">
        <v>272</v>
      </c>
    </row>
    <row r="29" spans="1:12" s="62" customFormat="1" ht="81" x14ac:dyDescent="0.2">
      <c r="A29" s="54">
        <v>24</v>
      </c>
      <c r="B29" s="63" t="s">
        <v>117</v>
      </c>
      <c r="C29" s="65">
        <v>203819.1</v>
      </c>
      <c r="D29" s="65">
        <v>203819.1</v>
      </c>
      <c r="E29" s="57" t="s">
        <v>11</v>
      </c>
      <c r="F29" s="58" t="s">
        <v>56</v>
      </c>
      <c r="G29" s="59">
        <f t="shared" si="1"/>
        <v>203819.1</v>
      </c>
      <c r="H29" s="58" t="s">
        <v>56</v>
      </c>
      <c r="I29" s="60">
        <f t="shared" si="0"/>
        <v>203819.1</v>
      </c>
      <c r="J29" s="57" t="s">
        <v>12</v>
      </c>
      <c r="K29" s="61" t="s">
        <v>608</v>
      </c>
      <c r="L29" s="75" t="s">
        <v>272</v>
      </c>
    </row>
    <row r="30" spans="1:12" s="62" customFormat="1" ht="81" x14ac:dyDescent="0.2">
      <c r="A30" s="54">
        <v>25</v>
      </c>
      <c r="B30" s="63" t="s">
        <v>118</v>
      </c>
      <c r="C30" s="65">
        <v>36276.06</v>
      </c>
      <c r="D30" s="65">
        <v>36276.06</v>
      </c>
      <c r="E30" s="57" t="s">
        <v>11</v>
      </c>
      <c r="F30" s="58" t="s">
        <v>56</v>
      </c>
      <c r="G30" s="59">
        <f t="shared" si="1"/>
        <v>36276.06</v>
      </c>
      <c r="H30" s="58" t="s">
        <v>56</v>
      </c>
      <c r="I30" s="60">
        <f t="shared" si="0"/>
        <v>36276.06</v>
      </c>
      <c r="J30" s="57" t="s">
        <v>12</v>
      </c>
      <c r="K30" s="61" t="s">
        <v>609</v>
      </c>
      <c r="L30" s="75" t="s">
        <v>272</v>
      </c>
    </row>
    <row r="31" spans="1:12" s="62" customFormat="1" ht="81" x14ac:dyDescent="0.2">
      <c r="A31" s="54">
        <v>26</v>
      </c>
      <c r="B31" s="63" t="s">
        <v>119</v>
      </c>
      <c r="C31" s="56">
        <v>7200</v>
      </c>
      <c r="D31" s="56">
        <v>7200</v>
      </c>
      <c r="E31" s="57" t="s">
        <v>11</v>
      </c>
      <c r="F31" s="58" t="s">
        <v>247</v>
      </c>
      <c r="G31" s="59">
        <f t="shared" si="1"/>
        <v>7200</v>
      </c>
      <c r="H31" s="58" t="s">
        <v>247</v>
      </c>
      <c r="I31" s="60">
        <f t="shared" si="0"/>
        <v>7200</v>
      </c>
      <c r="J31" s="57" t="s">
        <v>12</v>
      </c>
      <c r="K31" s="61" t="s">
        <v>610</v>
      </c>
      <c r="L31" s="75" t="s">
        <v>273</v>
      </c>
    </row>
    <row r="32" spans="1:12" s="62" customFormat="1" ht="81" x14ac:dyDescent="0.2">
      <c r="A32" s="54">
        <v>27</v>
      </c>
      <c r="B32" s="63" t="s">
        <v>120</v>
      </c>
      <c r="C32" s="65">
        <v>174500</v>
      </c>
      <c r="D32" s="65">
        <v>174100</v>
      </c>
      <c r="E32" s="57" t="s">
        <v>11</v>
      </c>
      <c r="F32" s="58" t="s">
        <v>248</v>
      </c>
      <c r="G32" s="59">
        <v>174100</v>
      </c>
      <c r="H32" s="58" t="s">
        <v>248</v>
      </c>
      <c r="I32" s="60">
        <v>174100</v>
      </c>
      <c r="J32" s="57" t="s">
        <v>12</v>
      </c>
      <c r="K32" s="61" t="s">
        <v>611</v>
      </c>
      <c r="L32" s="74" t="s">
        <v>274</v>
      </c>
    </row>
    <row r="33" spans="1:12" s="62" customFormat="1" ht="101.25" x14ac:dyDescent="0.2">
      <c r="A33" s="54">
        <v>28</v>
      </c>
      <c r="B33" s="63" t="s">
        <v>41</v>
      </c>
      <c r="C33" s="65">
        <v>717</v>
      </c>
      <c r="D33" s="65">
        <v>717</v>
      </c>
      <c r="E33" s="57" t="s">
        <v>11</v>
      </c>
      <c r="F33" s="58" t="s">
        <v>63</v>
      </c>
      <c r="G33" s="59">
        <f t="shared" si="1"/>
        <v>717</v>
      </c>
      <c r="H33" s="58" t="s">
        <v>63</v>
      </c>
      <c r="I33" s="60">
        <f t="shared" si="0"/>
        <v>717</v>
      </c>
      <c r="J33" s="57" t="s">
        <v>12</v>
      </c>
      <c r="K33" s="61" t="s">
        <v>591</v>
      </c>
      <c r="L33" s="74" t="s">
        <v>275</v>
      </c>
    </row>
    <row r="34" spans="1:12" s="62" customFormat="1" ht="60.75" x14ac:dyDescent="0.2">
      <c r="A34" s="54">
        <v>29</v>
      </c>
      <c r="B34" s="63" t="s">
        <v>121</v>
      </c>
      <c r="C34" s="64">
        <v>4500</v>
      </c>
      <c r="D34" s="64">
        <v>4500</v>
      </c>
      <c r="E34" s="57" t="s">
        <v>11</v>
      </c>
      <c r="F34" s="58" t="s">
        <v>249</v>
      </c>
      <c r="G34" s="59">
        <f t="shared" si="1"/>
        <v>4500</v>
      </c>
      <c r="H34" s="58" t="s">
        <v>249</v>
      </c>
      <c r="I34" s="60">
        <f t="shared" si="0"/>
        <v>4500</v>
      </c>
      <c r="J34" s="57" t="s">
        <v>12</v>
      </c>
      <c r="K34" s="61" t="s">
        <v>612</v>
      </c>
      <c r="L34" s="74" t="s">
        <v>276</v>
      </c>
    </row>
    <row r="35" spans="1:12" s="62" customFormat="1" ht="81" x14ac:dyDescent="0.2">
      <c r="A35" s="54">
        <v>30</v>
      </c>
      <c r="B35" s="63" t="s">
        <v>122</v>
      </c>
      <c r="C35" s="65">
        <v>450000</v>
      </c>
      <c r="D35" s="65">
        <v>448200</v>
      </c>
      <c r="E35" s="57" t="s">
        <v>11</v>
      </c>
      <c r="F35" s="58" t="s">
        <v>53</v>
      </c>
      <c r="G35" s="59">
        <v>447700</v>
      </c>
      <c r="H35" s="58" t="s">
        <v>53</v>
      </c>
      <c r="I35" s="60">
        <f>G35</f>
        <v>447700</v>
      </c>
      <c r="J35" s="57" t="s">
        <v>12</v>
      </c>
      <c r="K35" s="61" t="s">
        <v>613</v>
      </c>
      <c r="L35" s="74" t="s">
        <v>277</v>
      </c>
    </row>
    <row r="36" spans="1:12" s="62" customFormat="1" ht="81" x14ac:dyDescent="0.2">
      <c r="A36" s="54">
        <v>31</v>
      </c>
      <c r="B36" s="63" t="s">
        <v>123</v>
      </c>
      <c r="C36" s="65">
        <v>499000</v>
      </c>
      <c r="D36" s="65">
        <v>499000</v>
      </c>
      <c r="E36" s="57" t="s">
        <v>11</v>
      </c>
      <c r="F36" s="58" t="s">
        <v>53</v>
      </c>
      <c r="G36" s="59">
        <v>498500</v>
      </c>
      <c r="H36" s="58" t="s">
        <v>53</v>
      </c>
      <c r="I36" s="60">
        <f>G36</f>
        <v>498500</v>
      </c>
      <c r="J36" s="57" t="s">
        <v>12</v>
      </c>
      <c r="K36" s="61" t="s">
        <v>614</v>
      </c>
      <c r="L36" s="74" t="s">
        <v>278</v>
      </c>
    </row>
    <row r="37" spans="1:12" s="62" customFormat="1" ht="81" x14ac:dyDescent="0.2">
      <c r="A37" s="54">
        <v>32</v>
      </c>
      <c r="B37" s="63" t="s">
        <v>124</v>
      </c>
      <c r="C37" s="65">
        <v>499000</v>
      </c>
      <c r="D37" s="65">
        <v>499000</v>
      </c>
      <c r="E37" s="57" t="s">
        <v>11</v>
      </c>
      <c r="F37" s="58" t="s">
        <v>64</v>
      </c>
      <c r="G37" s="59">
        <v>498500</v>
      </c>
      <c r="H37" s="58" t="s">
        <v>64</v>
      </c>
      <c r="I37" s="60">
        <f>G37</f>
        <v>498500</v>
      </c>
      <c r="J37" s="57" t="s">
        <v>12</v>
      </c>
      <c r="K37" s="61" t="s">
        <v>615</v>
      </c>
      <c r="L37" s="74" t="s">
        <v>279</v>
      </c>
    </row>
    <row r="38" spans="1:12" s="62" customFormat="1" ht="81" x14ac:dyDescent="0.2">
      <c r="A38" s="54">
        <v>33</v>
      </c>
      <c r="B38" s="63" t="s">
        <v>125</v>
      </c>
      <c r="C38" s="65">
        <v>499000</v>
      </c>
      <c r="D38" s="65">
        <v>499000</v>
      </c>
      <c r="E38" s="57" t="s">
        <v>11</v>
      </c>
      <c r="F38" s="58" t="s">
        <v>64</v>
      </c>
      <c r="G38" s="59">
        <v>498500</v>
      </c>
      <c r="H38" s="58" t="s">
        <v>64</v>
      </c>
      <c r="I38" s="60">
        <f>G38</f>
        <v>498500</v>
      </c>
      <c r="J38" s="57" t="s">
        <v>12</v>
      </c>
      <c r="K38" s="61" t="s">
        <v>616</v>
      </c>
      <c r="L38" s="74" t="s">
        <v>280</v>
      </c>
    </row>
    <row r="39" spans="1:12" s="62" customFormat="1" ht="60.75" x14ac:dyDescent="0.2">
      <c r="A39" s="54">
        <v>34</v>
      </c>
      <c r="B39" s="63" t="s">
        <v>126</v>
      </c>
      <c r="C39" s="56">
        <v>2100</v>
      </c>
      <c r="D39" s="56">
        <v>2100</v>
      </c>
      <c r="E39" s="57" t="s">
        <v>11</v>
      </c>
      <c r="F39" s="58" t="s">
        <v>250</v>
      </c>
      <c r="G39" s="59">
        <f t="shared" si="1"/>
        <v>2100</v>
      </c>
      <c r="H39" s="58" t="s">
        <v>250</v>
      </c>
      <c r="I39" s="60">
        <f t="shared" si="0"/>
        <v>2100</v>
      </c>
      <c r="J39" s="57" t="s">
        <v>12</v>
      </c>
      <c r="K39" s="61" t="s">
        <v>617</v>
      </c>
      <c r="L39" s="74" t="s">
        <v>280</v>
      </c>
    </row>
    <row r="40" spans="1:12" s="62" customFormat="1" ht="60.75" x14ac:dyDescent="0.2">
      <c r="A40" s="54">
        <v>35</v>
      </c>
      <c r="B40" s="63" t="s">
        <v>127</v>
      </c>
      <c r="C40" s="65">
        <v>4130</v>
      </c>
      <c r="D40" s="65">
        <v>4130</v>
      </c>
      <c r="E40" s="57" t="s">
        <v>11</v>
      </c>
      <c r="F40" s="58" t="s">
        <v>251</v>
      </c>
      <c r="G40" s="59">
        <f t="shared" si="1"/>
        <v>4130</v>
      </c>
      <c r="H40" s="58" t="s">
        <v>251</v>
      </c>
      <c r="I40" s="60">
        <f t="shared" si="0"/>
        <v>4130</v>
      </c>
      <c r="J40" s="57" t="s">
        <v>12</v>
      </c>
      <c r="K40" s="61" t="s">
        <v>594</v>
      </c>
      <c r="L40" s="74" t="s">
        <v>280</v>
      </c>
    </row>
    <row r="41" spans="1:12" s="62" customFormat="1" ht="40.5" x14ac:dyDescent="0.2">
      <c r="A41" s="54">
        <v>36</v>
      </c>
      <c r="B41" s="63" t="s">
        <v>128</v>
      </c>
      <c r="C41" s="65">
        <v>300000</v>
      </c>
      <c r="D41" s="65">
        <v>220000</v>
      </c>
      <c r="E41" s="57" t="s">
        <v>11</v>
      </c>
      <c r="F41" s="66" t="s">
        <v>252</v>
      </c>
      <c r="G41" s="59">
        <v>220000</v>
      </c>
      <c r="H41" s="66" t="s">
        <v>252</v>
      </c>
      <c r="I41" s="60">
        <f>G41</f>
        <v>220000</v>
      </c>
      <c r="J41" s="57" t="s">
        <v>12</v>
      </c>
      <c r="K41" s="61" t="s">
        <v>618</v>
      </c>
      <c r="L41" s="74" t="s">
        <v>281</v>
      </c>
    </row>
    <row r="42" spans="1:12" s="62" customFormat="1" ht="101.25" x14ac:dyDescent="0.2">
      <c r="A42" s="54">
        <v>37</v>
      </c>
      <c r="B42" s="63" t="s">
        <v>129</v>
      </c>
      <c r="C42" s="65">
        <v>499000</v>
      </c>
      <c r="D42" s="65">
        <v>497800</v>
      </c>
      <c r="E42" s="57" t="s">
        <v>11</v>
      </c>
      <c r="F42" s="66" t="s">
        <v>53</v>
      </c>
      <c r="G42" s="59">
        <v>497300</v>
      </c>
      <c r="H42" s="66" t="s">
        <v>53</v>
      </c>
      <c r="I42" s="60">
        <f>G42</f>
        <v>497300</v>
      </c>
      <c r="J42" s="57" t="s">
        <v>12</v>
      </c>
      <c r="K42" s="61" t="s">
        <v>619</v>
      </c>
      <c r="L42" s="74" t="s">
        <v>281</v>
      </c>
    </row>
    <row r="43" spans="1:12" s="62" customFormat="1" ht="60.75" x14ac:dyDescent="0.2">
      <c r="A43" s="54">
        <v>38</v>
      </c>
      <c r="B43" s="63" t="s">
        <v>32</v>
      </c>
      <c r="C43" s="65">
        <v>13954</v>
      </c>
      <c r="D43" s="65">
        <v>13954</v>
      </c>
      <c r="E43" s="57" t="s">
        <v>11</v>
      </c>
      <c r="F43" s="67" t="s">
        <v>24</v>
      </c>
      <c r="G43" s="59">
        <f t="shared" si="1"/>
        <v>13954</v>
      </c>
      <c r="H43" s="67" t="s">
        <v>24</v>
      </c>
      <c r="I43" s="60">
        <f t="shared" si="0"/>
        <v>13954</v>
      </c>
      <c r="J43" s="57" t="s">
        <v>12</v>
      </c>
      <c r="K43" s="61" t="s">
        <v>617</v>
      </c>
      <c r="L43" s="74" t="s">
        <v>282</v>
      </c>
    </row>
    <row r="44" spans="1:12" s="62" customFormat="1" ht="60.75" x14ac:dyDescent="0.2">
      <c r="A44" s="54">
        <v>39</v>
      </c>
      <c r="B44" s="63" t="s">
        <v>54</v>
      </c>
      <c r="C44" s="65">
        <v>18000</v>
      </c>
      <c r="D44" s="65">
        <v>18000</v>
      </c>
      <c r="E44" s="57" t="s">
        <v>11</v>
      </c>
      <c r="F44" s="67" t="s">
        <v>24</v>
      </c>
      <c r="G44" s="59">
        <f t="shared" si="1"/>
        <v>18000</v>
      </c>
      <c r="H44" s="67" t="s">
        <v>24</v>
      </c>
      <c r="I44" s="60">
        <f t="shared" si="0"/>
        <v>18000</v>
      </c>
      <c r="J44" s="57" t="s">
        <v>12</v>
      </c>
      <c r="K44" s="61" t="s">
        <v>620</v>
      </c>
      <c r="L44" s="74" t="s">
        <v>282</v>
      </c>
    </row>
    <row r="45" spans="1:12" s="62" customFormat="1" ht="81" x14ac:dyDescent="0.2">
      <c r="A45" s="54">
        <v>40</v>
      </c>
      <c r="B45" s="63" t="s">
        <v>100</v>
      </c>
      <c r="C45" s="65">
        <v>297500</v>
      </c>
      <c r="D45" s="65">
        <v>297500</v>
      </c>
      <c r="E45" s="57" t="s">
        <v>11</v>
      </c>
      <c r="F45" s="58" t="s">
        <v>101</v>
      </c>
      <c r="G45" s="59">
        <f t="shared" si="1"/>
        <v>297500</v>
      </c>
      <c r="H45" s="58" t="s">
        <v>101</v>
      </c>
      <c r="I45" s="60">
        <f t="shared" si="0"/>
        <v>297500</v>
      </c>
      <c r="J45" s="68" t="s">
        <v>12</v>
      </c>
      <c r="K45" s="61" t="s">
        <v>621</v>
      </c>
      <c r="L45" s="74" t="s">
        <v>282</v>
      </c>
    </row>
    <row r="46" spans="1:12" s="62" customFormat="1" ht="101.25" x14ac:dyDescent="0.2">
      <c r="A46" s="54">
        <v>41</v>
      </c>
      <c r="B46" s="63" t="s">
        <v>130</v>
      </c>
      <c r="C46" s="65">
        <v>99500</v>
      </c>
      <c r="D46" s="65">
        <v>99300</v>
      </c>
      <c r="E46" s="57" t="s">
        <v>11</v>
      </c>
      <c r="F46" s="58" t="s">
        <v>53</v>
      </c>
      <c r="G46" s="59">
        <v>99300</v>
      </c>
      <c r="H46" s="58" t="s">
        <v>53</v>
      </c>
      <c r="I46" s="60">
        <f>G46</f>
        <v>99300</v>
      </c>
      <c r="J46" s="68" t="s">
        <v>12</v>
      </c>
      <c r="K46" s="61" t="s">
        <v>622</v>
      </c>
      <c r="L46" s="74" t="s">
        <v>283</v>
      </c>
    </row>
    <row r="47" spans="1:12" s="62" customFormat="1" ht="60.75" x14ac:dyDescent="0.2">
      <c r="A47" s="54">
        <v>42</v>
      </c>
      <c r="B47" s="55" t="s">
        <v>131</v>
      </c>
      <c r="C47" s="64">
        <v>10200</v>
      </c>
      <c r="D47" s="64">
        <v>10200</v>
      </c>
      <c r="E47" s="57" t="s">
        <v>11</v>
      </c>
      <c r="F47" s="58" t="s">
        <v>18</v>
      </c>
      <c r="G47" s="59">
        <f t="shared" si="1"/>
        <v>10200</v>
      </c>
      <c r="H47" s="58" t="s">
        <v>18</v>
      </c>
      <c r="I47" s="60">
        <f t="shared" si="0"/>
        <v>10200</v>
      </c>
      <c r="J47" s="68" t="s">
        <v>12</v>
      </c>
      <c r="K47" s="61" t="s">
        <v>620</v>
      </c>
      <c r="L47" s="74" t="s">
        <v>283</v>
      </c>
    </row>
    <row r="48" spans="1:12" s="62" customFormat="1" ht="81" x14ac:dyDescent="0.2">
      <c r="A48" s="54">
        <v>43</v>
      </c>
      <c r="B48" s="63" t="s">
        <v>132</v>
      </c>
      <c r="C48" s="56">
        <v>18000</v>
      </c>
      <c r="D48" s="56">
        <v>18000</v>
      </c>
      <c r="E48" s="57" t="s">
        <v>11</v>
      </c>
      <c r="F48" s="58" t="s">
        <v>247</v>
      </c>
      <c r="G48" s="59">
        <f t="shared" si="1"/>
        <v>18000</v>
      </c>
      <c r="H48" s="58" t="s">
        <v>247</v>
      </c>
      <c r="I48" s="60">
        <f t="shared" si="0"/>
        <v>18000</v>
      </c>
      <c r="J48" s="68" t="s">
        <v>12</v>
      </c>
      <c r="K48" s="61" t="s">
        <v>621</v>
      </c>
      <c r="L48" s="74" t="s">
        <v>283</v>
      </c>
    </row>
    <row r="49" spans="1:12" s="62" customFormat="1" ht="60.75" x14ac:dyDescent="0.2">
      <c r="A49" s="54">
        <v>44</v>
      </c>
      <c r="B49" s="63" t="s">
        <v>133</v>
      </c>
      <c r="C49" s="56">
        <v>18000</v>
      </c>
      <c r="D49" s="56">
        <v>18000</v>
      </c>
      <c r="E49" s="57" t="s">
        <v>11</v>
      </c>
      <c r="F49" s="58" t="s">
        <v>249</v>
      </c>
      <c r="G49" s="59">
        <f t="shared" si="1"/>
        <v>18000</v>
      </c>
      <c r="H49" s="58" t="s">
        <v>249</v>
      </c>
      <c r="I49" s="60">
        <f t="shared" si="0"/>
        <v>18000</v>
      </c>
      <c r="J49" s="68" t="s">
        <v>12</v>
      </c>
      <c r="K49" s="61" t="s">
        <v>623</v>
      </c>
      <c r="L49" s="74" t="s">
        <v>283</v>
      </c>
    </row>
    <row r="50" spans="1:12" s="62" customFormat="1" ht="60.75" x14ac:dyDescent="0.2">
      <c r="A50" s="54">
        <v>45</v>
      </c>
      <c r="B50" s="63" t="s">
        <v>133</v>
      </c>
      <c r="C50" s="56">
        <v>18000</v>
      </c>
      <c r="D50" s="56">
        <v>18000</v>
      </c>
      <c r="E50" s="57" t="s">
        <v>11</v>
      </c>
      <c r="F50" s="58" t="s">
        <v>250</v>
      </c>
      <c r="G50" s="59">
        <f t="shared" si="1"/>
        <v>18000</v>
      </c>
      <c r="H50" s="58" t="s">
        <v>250</v>
      </c>
      <c r="I50" s="60">
        <f t="shared" si="0"/>
        <v>18000</v>
      </c>
      <c r="J50" s="68" t="s">
        <v>12</v>
      </c>
      <c r="K50" s="61" t="s">
        <v>624</v>
      </c>
      <c r="L50" s="74" t="s">
        <v>283</v>
      </c>
    </row>
    <row r="51" spans="1:12" s="62" customFormat="1" ht="81" x14ac:dyDescent="0.2">
      <c r="A51" s="54">
        <v>46</v>
      </c>
      <c r="B51" s="55" t="s">
        <v>134</v>
      </c>
      <c r="C51" s="56">
        <v>157712.1</v>
      </c>
      <c r="D51" s="56">
        <v>157712.1</v>
      </c>
      <c r="E51" s="57" t="s">
        <v>11</v>
      </c>
      <c r="F51" s="58" t="s">
        <v>35</v>
      </c>
      <c r="G51" s="59">
        <f t="shared" si="1"/>
        <v>157712.1</v>
      </c>
      <c r="H51" s="58" t="s">
        <v>35</v>
      </c>
      <c r="I51" s="60">
        <f t="shared" si="0"/>
        <v>157712.1</v>
      </c>
      <c r="J51" s="69" t="s">
        <v>12</v>
      </c>
      <c r="K51" s="61" t="s">
        <v>625</v>
      </c>
      <c r="L51" s="74" t="s">
        <v>283</v>
      </c>
    </row>
    <row r="52" spans="1:12" s="62" customFormat="1" ht="81" x14ac:dyDescent="0.2">
      <c r="A52" s="54">
        <v>47</v>
      </c>
      <c r="B52" s="55" t="s">
        <v>135</v>
      </c>
      <c r="C52" s="64">
        <v>28069.86</v>
      </c>
      <c r="D52" s="64">
        <v>28069.86</v>
      </c>
      <c r="E52" s="57" t="s">
        <v>11</v>
      </c>
      <c r="F52" s="58" t="s">
        <v>35</v>
      </c>
      <c r="G52" s="59">
        <f t="shared" si="1"/>
        <v>28069.86</v>
      </c>
      <c r="H52" s="58" t="s">
        <v>35</v>
      </c>
      <c r="I52" s="60">
        <f t="shared" si="0"/>
        <v>28069.86</v>
      </c>
      <c r="J52" s="68" t="s">
        <v>12</v>
      </c>
      <c r="K52" s="61" t="s">
        <v>626</v>
      </c>
      <c r="L52" s="74" t="s">
        <v>283</v>
      </c>
    </row>
    <row r="64" spans="1:12" x14ac:dyDescent="0.3">
      <c r="A64" s="45"/>
      <c r="K64" s="48" t="s">
        <v>0</v>
      </c>
    </row>
    <row r="65" spans="1:12" x14ac:dyDescent="0.3">
      <c r="A65" s="178" t="s">
        <v>872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</row>
    <row r="66" spans="1:12" x14ac:dyDescent="0.3">
      <c r="A66" s="178" t="s">
        <v>1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</row>
    <row r="67" spans="1:12" x14ac:dyDescent="0.3">
      <c r="A67" s="178" t="s">
        <v>873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</row>
    <row r="68" spans="1:12" ht="60.75" x14ac:dyDescent="0.3">
      <c r="A68" s="50" t="s">
        <v>2</v>
      </c>
      <c r="B68" s="51" t="s">
        <v>3</v>
      </c>
      <c r="C68" s="52" t="s">
        <v>4</v>
      </c>
      <c r="D68" s="52" t="s">
        <v>5</v>
      </c>
      <c r="E68" s="50" t="s">
        <v>6</v>
      </c>
      <c r="F68" s="179" t="s">
        <v>7</v>
      </c>
      <c r="G68" s="180"/>
      <c r="H68" s="181" t="s">
        <v>8</v>
      </c>
      <c r="I68" s="182"/>
      <c r="J68" s="50" t="s">
        <v>9</v>
      </c>
      <c r="K68" s="181" t="s">
        <v>10</v>
      </c>
      <c r="L68" s="182"/>
    </row>
    <row r="69" spans="1:12" ht="40.5" x14ac:dyDescent="0.3">
      <c r="A69" s="57">
        <v>1</v>
      </c>
      <c r="B69" s="63" t="s">
        <v>136</v>
      </c>
      <c r="C69" s="64">
        <v>47478.04</v>
      </c>
      <c r="D69" s="64">
        <v>47478.04</v>
      </c>
      <c r="E69" s="57" t="s">
        <v>11</v>
      </c>
      <c r="F69" s="58" t="s">
        <v>44</v>
      </c>
      <c r="G69" s="59">
        <f>C69</f>
        <v>47478.04</v>
      </c>
      <c r="H69" s="58" t="s">
        <v>44</v>
      </c>
      <c r="I69" s="60">
        <f t="shared" ref="I69:I94" si="2">C69</f>
        <v>47478.04</v>
      </c>
      <c r="J69" s="68" t="s">
        <v>12</v>
      </c>
      <c r="K69" s="61" t="s">
        <v>623</v>
      </c>
      <c r="L69" s="75" t="s">
        <v>284</v>
      </c>
    </row>
    <row r="70" spans="1:12" ht="60.75" x14ac:dyDescent="0.3">
      <c r="A70" s="57">
        <v>2</v>
      </c>
      <c r="B70" s="55" t="s">
        <v>23</v>
      </c>
      <c r="C70" s="56">
        <v>21740</v>
      </c>
      <c r="D70" s="56">
        <v>21740</v>
      </c>
      <c r="E70" s="57" t="s">
        <v>11</v>
      </c>
      <c r="F70" s="58" t="s">
        <v>24</v>
      </c>
      <c r="G70" s="59">
        <f t="shared" ref="G70:G94" si="3">C70</f>
        <v>21740</v>
      </c>
      <c r="H70" s="58" t="s">
        <v>24</v>
      </c>
      <c r="I70" s="60">
        <f t="shared" si="2"/>
        <v>21740</v>
      </c>
      <c r="J70" s="68" t="s">
        <v>12</v>
      </c>
      <c r="K70" s="61" t="s">
        <v>624</v>
      </c>
      <c r="L70" s="74" t="s">
        <v>285</v>
      </c>
    </row>
    <row r="71" spans="1:12" ht="60.75" x14ac:dyDescent="0.3">
      <c r="A71" s="57">
        <v>3</v>
      </c>
      <c r="B71" s="55" t="s">
        <v>83</v>
      </c>
      <c r="C71" s="64">
        <v>29800</v>
      </c>
      <c r="D71" s="64">
        <v>29800</v>
      </c>
      <c r="E71" s="57" t="s">
        <v>11</v>
      </c>
      <c r="F71" s="58" t="s">
        <v>24</v>
      </c>
      <c r="G71" s="59">
        <f t="shared" si="3"/>
        <v>29800</v>
      </c>
      <c r="H71" s="58" t="s">
        <v>24</v>
      </c>
      <c r="I71" s="60">
        <f t="shared" si="2"/>
        <v>29800</v>
      </c>
      <c r="J71" s="68" t="s">
        <v>12</v>
      </c>
      <c r="K71" s="61" t="s">
        <v>627</v>
      </c>
      <c r="L71" s="74" t="s">
        <v>285</v>
      </c>
    </row>
    <row r="72" spans="1:12" ht="60.75" x14ac:dyDescent="0.3">
      <c r="A72" s="57">
        <v>4</v>
      </c>
      <c r="B72" s="55" t="s">
        <v>137</v>
      </c>
      <c r="C72" s="56">
        <v>18600</v>
      </c>
      <c r="D72" s="56">
        <v>18600</v>
      </c>
      <c r="E72" s="57" t="s">
        <v>11</v>
      </c>
      <c r="F72" s="58" t="s">
        <v>24</v>
      </c>
      <c r="G72" s="59">
        <f t="shared" si="3"/>
        <v>18600</v>
      </c>
      <c r="H72" s="58" t="s">
        <v>24</v>
      </c>
      <c r="I72" s="60">
        <f t="shared" si="2"/>
        <v>18600</v>
      </c>
      <c r="J72" s="68" t="s">
        <v>12</v>
      </c>
      <c r="K72" s="61" t="s">
        <v>628</v>
      </c>
      <c r="L72" s="74" t="s">
        <v>286</v>
      </c>
    </row>
    <row r="73" spans="1:12" ht="60.75" x14ac:dyDescent="0.3">
      <c r="A73" s="57">
        <v>5</v>
      </c>
      <c r="B73" s="63" t="s">
        <v>58</v>
      </c>
      <c r="C73" s="64">
        <v>19250</v>
      </c>
      <c r="D73" s="64">
        <v>19250</v>
      </c>
      <c r="E73" s="57" t="s">
        <v>11</v>
      </c>
      <c r="F73" s="58" t="s">
        <v>24</v>
      </c>
      <c r="G73" s="59">
        <f t="shared" si="3"/>
        <v>19250</v>
      </c>
      <c r="H73" s="58" t="s">
        <v>24</v>
      </c>
      <c r="I73" s="60">
        <f t="shared" si="2"/>
        <v>19250</v>
      </c>
      <c r="J73" s="68" t="s">
        <v>12</v>
      </c>
      <c r="K73" s="61" t="s">
        <v>629</v>
      </c>
      <c r="L73" s="74" t="s">
        <v>286</v>
      </c>
    </row>
    <row r="74" spans="1:12" ht="81" x14ac:dyDescent="0.3">
      <c r="A74" s="57">
        <v>6</v>
      </c>
      <c r="B74" s="55" t="s">
        <v>94</v>
      </c>
      <c r="C74" s="56">
        <v>89000</v>
      </c>
      <c r="D74" s="56">
        <v>89000</v>
      </c>
      <c r="E74" s="57" t="s">
        <v>11</v>
      </c>
      <c r="F74" s="58" t="s">
        <v>101</v>
      </c>
      <c r="G74" s="59">
        <f t="shared" si="3"/>
        <v>89000</v>
      </c>
      <c r="H74" s="58" t="s">
        <v>101</v>
      </c>
      <c r="I74" s="60">
        <f t="shared" si="2"/>
        <v>89000</v>
      </c>
      <c r="J74" s="121" t="s">
        <v>12</v>
      </c>
      <c r="K74" s="61" t="s">
        <v>630</v>
      </c>
      <c r="L74" s="74" t="s">
        <v>287</v>
      </c>
    </row>
    <row r="75" spans="1:12" ht="60.75" x14ac:dyDescent="0.3">
      <c r="A75" s="57">
        <v>7</v>
      </c>
      <c r="B75" s="63" t="s">
        <v>138</v>
      </c>
      <c r="C75" s="64">
        <v>29540</v>
      </c>
      <c r="D75" s="64">
        <v>29540</v>
      </c>
      <c r="E75" s="57" t="s">
        <v>11</v>
      </c>
      <c r="F75" s="58" t="s">
        <v>34</v>
      </c>
      <c r="G75" s="59">
        <f t="shared" si="3"/>
        <v>29540</v>
      </c>
      <c r="H75" s="58" t="s">
        <v>34</v>
      </c>
      <c r="I75" s="60">
        <f t="shared" si="2"/>
        <v>29540</v>
      </c>
      <c r="J75" s="68" t="s">
        <v>12</v>
      </c>
      <c r="K75" s="61" t="s">
        <v>596</v>
      </c>
      <c r="L75" s="74" t="s">
        <v>287</v>
      </c>
    </row>
    <row r="76" spans="1:12" ht="81" x14ac:dyDescent="0.3">
      <c r="A76" s="57">
        <v>8</v>
      </c>
      <c r="B76" s="55" t="s">
        <v>139</v>
      </c>
      <c r="C76" s="56">
        <v>1000</v>
      </c>
      <c r="D76" s="56">
        <v>1000</v>
      </c>
      <c r="E76" s="57" t="s">
        <v>11</v>
      </c>
      <c r="F76" s="58" t="s">
        <v>95</v>
      </c>
      <c r="G76" s="59">
        <f t="shared" si="3"/>
        <v>1000</v>
      </c>
      <c r="H76" s="58" t="s">
        <v>95</v>
      </c>
      <c r="I76" s="60">
        <f t="shared" si="2"/>
        <v>1000</v>
      </c>
      <c r="J76" s="68" t="s">
        <v>12</v>
      </c>
      <c r="K76" s="61" t="s">
        <v>597</v>
      </c>
      <c r="L76" s="74" t="s">
        <v>288</v>
      </c>
    </row>
    <row r="77" spans="1:12" ht="73.5" customHeight="1" x14ac:dyDescent="0.3">
      <c r="A77" s="57">
        <v>9</v>
      </c>
      <c r="B77" s="63" t="s">
        <v>140</v>
      </c>
      <c r="C77" s="64">
        <v>9180</v>
      </c>
      <c r="D77" s="64">
        <v>9180</v>
      </c>
      <c r="E77" s="57" t="s">
        <v>11</v>
      </c>
      <c r="F77" s="58" t="s">
        <v>48</v>
      </c>
      <c r="G77" s="59">
        <f t="shared" si="3"/>
        <v>9180</v>
      </c>
      <c r="H77" s="58" t="s">
        <v>48</v>
      </c>
      <c r="I77" s="60">
        <f t="shared" si="2"/>
        <v>9180</v>
      </c>
      <c r="J77" s="57" t="s">
        <v>12</v>
      </c>
      <c r="K77" s="61" t="s">
        <v>598</v>
      </c>
      <c r="L77" s="74" t="s">
        <v>288</v>
      </c>
    </row>
    <row r="78" spans="1:12" ht="79.5" customHeight="1" x14ac:dyDescent="0.3">
      <c r="A78" s="57">
        <v>10</v>
      </c>
      <c r="B78" s="55" t="s">
        <v>141</v>
      </c>
      <c r="C78" s="56">
        <v>3950</v>
      </c>
      <c r="D78" s="56">
        <v>3950</v>
      </c>
      <c r="E78" s="57" t="s">
        <v>11</v>
      </c>
      <c r="F78" s="58" t="s">
        <v>48</v>
      </c>
      <c r="G78" s="59">
        <f t="shared" si="3"/>
        <v>3950</v>
      </c>
      <c r="H78" s="58" t="s">
        <v>48</v>
      </c>
      <c r="I78" s="60">
        <f t="shared" si="2"/>
        <v>3950</v>
      </c>
      <c r="J78" s="57" t="s">
        <v>12</v>
      </c>
      <c r="K78" s="61" t="s">
        <v>599</v>
      </c>
      <c r="L78" s="74" t="s">
        <v>288</v>
      </c>
    </row>
    <row r="79" spans="1:12" ht="40.5" x14ac:dyDescent="0.3">
      <c r="A79" s="57">
        <v>11</v>
      </c>
      <c r="B79" s="63" t="s">
        <v>65</v>
      </c>
      <c r="C79" s="64">
        <v>16975.55</v>
      </c>
      <c r="D79" s="64">
        <v>16975.55</v>
      </c>
      <c r="E79" s="57" t="s">
        <v>11</v>
      </c>
      <c r="F79" s="58" t="s">
        <v>44</v>
      </c>
      <c r="G79" s="59">
        <f t="shared" si="3"/>
        <v>16975.55</v>
      </c>
      <c r="H79" s="58" t="s">
        <v>44</v>
      </c>
      <c r="I79" s="60">
        <f t="shared" si="2"/>
        <v>16975.55</v>
      </c>
      <c r="J79" s="57" t="s">
        <v>12</v>
      </c>
      <c r="K79" s="61" t="s">
        <v>631</v>
      </c>
      <c r="L79" s="74" t="s">
        <v>288</v>
      </c>
    </row>
    <row r="80" spans="1:12" ht="101.25" x14ac:dyDescent="0.3">
      <c r="A80" s="57">
        <v>12</v>
      </c>
      <c r="B80" s="72" t="s">
        <v>82</v>
      </c>
      <c r="C80" s="56">
        <v>724.4</v>
      </c>
      <c r="D80" s="56">
        <v>724.4</v>
      </c>
      <c r="E80" s="57" t="s">
        <v>11</v>
      </c>
      <c r="F80" s="58" t="s">
        <v>63</v>
      </c>
      <c r="G80" s="59">
        <f t="shared" si="3"/>
        <v>724.4</v>
      </c>
      <c r="H80" s="58" t="s">
        <v>63</v>
      </c>
      <c r="I80" s="60">
        <f t="shared" si="2"/>
        <v>724.4</v>
      </c>
      <c r="J80" s="57" t="s">
        <v>12</v>
      </c>
      <c r="K80" s="61" t="s">
        <v>632</v>
      </c>
      <c r="L80" s="74" t="s">
        <v>289</v>
      </c>
    </row>
    <row r="81" spans="1:12" ht="97.5" customHeight="1" x14ac:dyDescent="0.3">
      <c r="A81" s="57">
        <v>13</v>
      </c>
      <c r="B81" s="63" t="s">
        <v>142</v>
      </c>
      <c r="C81" s="64">
        <v>44800</v>
      </c>
      <c r="D81" s="64">
        <v>44800</v>
      </c>
      <c r="E81" s="57" t="s">
        <v>11</v>
      </c>
      <c r="F81" s="58" t="s">
        <v>253</v>
      </c>
      <c r="G81" s="59">
        <f t="shared" si="3"/>
        <v>44800</v>
      </c>
      <c r="H81" s="58" t="s">
        <v>253</v>
      </c>
      <c r="I81" s="60">
        <f t="shared" si="2"/>
        <v>44800</v>
      </c>
      <c r="J81" s="57" t="s">
        <v>12</v>
      </c>
      <c r="K81" s="61" t="s">
        <v>600</v>
      </c>
      <c r="L81" s="74" t="s">
        <v>289</v>
      </c>
    </row>
    <row r="82" spans="1:12" ht="109.5" customHeight="1" x14ac:dyDescent="0.3">
      <c r="A82" s="57">
        <v>14</v>
      </c>
      <c r="B82" s="55" t="s">
        <v>143</v>
      </c>
      <c r="C82" s="56">
        <v>120000</v>
      </c>
      <c r="D82" s="56">
        <v>120000</v>
      </c>
      <c r="E82" s="57" t="s">
        <v>11</v>
      </c>
      <c r="F82" s="58" t="s">
        <v>31</v>
      </c>
      <c r="G82" s="59">
        <f t="shared" si="3"/>
        <v>120000</v>
      </c>
      <c r="H82" s="58" t="s">
        <v>31</v>
      </c>
      <c r="I82" s="60">
        <f t="shared" si="2"/>
        <v>120000</v>
      </c>
      <c r="J82" s="57" t="s">
        <v>12</v>
      </c>
      <c r="K82" s="61" t="s">
        <v>601</v>
      </c>
      <c r="L82" s="74" t="s">
        <v>289</v>
      </c>
    </row>
    <row r="83" spans="1:12" ht="81" x14ac:dyDescent="0.3">
      <c r="A83" s="57">
        <v>15</v>
      </c>
      <c r="B83" s="63" t="s">
        <v>144</v>
      </c>
      <c r="C83" s="64">
        <v>136000</v>
      </c>
      <c r="D83" s="64">
        <v>136000</v>
      </c>
      <c r="E83" s="57" t="s">
        <v>11</v>
      </c>
      <c r="F83" s="58" t="s">
        <v>254</v>
      </c>
      <c r="G83" s="59">
        <f t="shared" si="3"/>
        <v>136000</v>
      </c>
      <c r="H83" s="58" t="s">
        <v>254</v>
      </c>
      <c r="I83" s="60">
        <f t="shared" si="2"/>
        <v>136000</v>
      </c>
      <c r="J83" s="57" t="s">
        <v>12</v>
      </c>
      <c r="K83" s="61" t="s">
        <v>602</v>
      </c>
      <c r="L83" s="74" t="s">
        <v>289</v>
      </c>
    </row>
    <row r="84" spans="1:12" ht="60.75" x14ac:dyDescent="0.3">
      <c r="A84" s="57">
        <v>16</v>
      </c>
      <c r="B84" s="55" t="s">
        <v>145</v>
      </c>
      <c r="C84" s="56">
        <v>55000</v>
      </c>
      <c r="D84" s="56">
        <v>55000</v>
      </c>
      <c r="E84" s="57" t="s">
        <v>11</v>
      </c>
      <c r="F84" s="58" t="s">
        <v>255</v>
      </c>
      <c r="G84" s="59">
        <f t="shared" si="3"/>
        <v>55000</v>
      </c>
      <c r="H84" s="58" t="s">
        <v>255</v>
      </c>
      <c r="I84" s="60">
        <f t="shared" si="2"/>
        <v>55000</v>
      </c>
      <c r="J84" s="57" t="s">
        <v>12</v>
      </c>
      <c r="K84" s="61" t="s">
        <v>603</v>
      </c>
      <c r="L84" s="74" t="s">
        <v>289</v>
      </c>
    </row>
    <row r="85" spans="1:12" ht="81" x14ac:dyDescent="0.3">
      <c r="A85" s="57">
        <v>17</v>
      </c>
      <c r="B85" s="63" t="s">
        <v>146</v>
      </c>
      <c r="C85" s="64">
        <v>120000</v>
      </c>
      <c r="D85" s="64">
        <v>120000</v>
      </c>
      <c r="E85" s="57" t="s">
        <v>11</v>
      </c>
      <c r="F85" s="58" t="s">
        <v>60</v>
      </c>
      <c r="G85" s="59">
        <f t="shared" si="3"/>
        <v>120000</v>
      </c>
      <c r="H85" s="58" t="s">
        <v>60</v>
      </c>
      <c r="I85" s="60">
        <f t="shared" si="2"/>
        <v>120000</v>
      </c>
      <c r="J85" s="57" t="s">
        <v>12</v>
      </c>
      <c r="K85" s="61" t="s">
        <v>633</v>
      </c>
      <c r="L85" s="75" t="s">
        <v>290</v>
      </c>
    </row>
    <row r="86" spans="1:12" ht="60.75" x14ac:dyDescent="0.3">
      <c r="A86" s="57">
        <v>18</v>
      </c>
      <c r="B86" s="55" t="s">
        <v>147</v>
      </c>
      <c r="C86" s="56">
        <v>16960</v>
      </c>
      <c r="D86" s="56">
        <v>16960</v>
      </c>
      <c r="E86" s="57" t="s">
        <v>11</v>
      </c>
      <c r="F86" s="58" t="s">
        <v>24</v>
      </c>
      <c r="G86" s="59">
        <f t="shared" si="3"/>
        <v>16960</v>
      </c>
      <c r="H86" s="58" t="s">
        <v>24</v>
      </c>
      <c r="I86" s="60">
        <f t="shared" si="2"/>
        <v>16960</v>
      </c>
      <c r="J86" s="57" t="s">
        <v>12</v>
      </c>
      <c r="K86" s="61" t="s">
        <v>634</v>
      </c>
      <c r="L86" s="75" t="s">
        <v>291</v>
      </c>
    </row>
    <row r="87" spans="1:12" ht="81" x14ac:dyDescent="0.3">
      <c r="A87" s="57">
        <v>19</v>
      </c>
      <c r="B87" s="63" t="s">
        <v>148</v>
      </c>
      <c r="C87" s="64">
        <v>499000</v>
      </c>
      <c r="D87" s="64">
        <v>498600</v>
      </c>
      <c r="E87" s="57" t="s">
        <v>11</v>
      </c>
      <c r="F87" s="58" t="s">
        <v>256</v>
      </c>
      <c r="G87" s="59">
        <v>498000</v>
      </c>
      <c r="H87" s="58" t="s">
        <v>256</v>
      </c>
      <c r="I87" s="60">
        <f>G87</f>
        <v>498000</v>
      </c>
      <c r="J87" s="57" t="s">
        <v>12</v>
      </c>
      <c r="K87" s="61" t="s">
        <v>635</v>
      </c>
      <c r="L87" s="75" t="s">
        <v>292</v>
      </c>
    </row>
    <row r="88" spans="1:12" ht="81.75" customHeight="1" x14ac:dyDescent="0.3">
      <c r="A88" s="57">
        <v>20</v>
      </c>
      <c r="B88" s="55" t="s">
        <v>149</v>
      </c>
      <c r="C88" s="56">
        <v>7900</v>
      </c>
      <c r="D88" s="56">
        <v>7900</v>
      </c>
      <c r="E88" s="57" t="s">
        <v>11</v>
      </c>
      <c r="F88" s="58" t="s">
        <v>48</v>
      </c>
      <c r="G88" s="59">
        <f t="shared" si="3"/>
        <v>7900</v>
      </c>
      <c r="H88" s="58" t="s">
        <v>48</v>
      </c>
      <c r="I88" s="60">
        <f t="shared" si="2"/>
        <v>7900</v>
      </c>
      <c r="J88" s="57" t="s">
        <v>12</v>
      </c>
      <c r="K88" s="61" t="s">
        <v>604</v>
      </c>
      <c r="L88" s="75" t="s">
        <v>292</v>
      </c>
    </row>
    <row r="89" spans="1:12" ht="73.5" customHeight="1" x14ac:dyDescent="0.3">
      <c r="A89" s="57">
        <v>21</v>
      </c>
      <c r="B89" s="63" t="s">
        <v>150</v>
      </c>
      <c r="C89" s="64">
        <v>45000</v>
      </c>
      <c r="D89" s="64">
        <v>45000</v>
      </c>
      <c r="E89" s="57" t="s">
        <v>11</v>
      </c>
      <c r="F89" s="58" t="s">
        <v>57</v>
      </c>
      <c r="G89" s="59">
        <f t="shared" si="3"/>
        <v>45000</v>
      </c>
      <c r="H89" s="58" t="s">
        <v>57</v>
      </c>
      <c r="I89" s="60">
        <f t="shared" si="2"/>
        <v>45000</v>
      </c>
      <c r="J89" s="57" t="s">
        <v>12</v>
      </c>
      <c r="K89" s="61" t="s">
        <v>605</v>
      </c>
      <c r="L89" s="75" t="s">
        <v>292</v>
      </c>
    </row>
    <row r="90" spans="1:12" ht="110.25" customHeight="1" x14ac:dyDescent="0.3">
      <c r="A90" s="57">
        <v>22</v>
      </c>
      <c r="B90" s="55" t="s">
        <v>151</v>
      </c>
      <c r="C90" s="56">
        <v>499000</v>
      </c>
      <c r="D90" s="56">
        <v>499000</v>
      </c>
      <c r="E90" s="57" t="s">
        <v>11</v>
      </c>
      <c r="F90" s="58" t="s">
        <v>38</v>
      </c>
      <c r="G90" s="59">
        <v>498500</v>
      </c>
      <c r="H90" s="58" t="s">
        <v>38</v>
      </c>
      <c r="I90" s="60">
        <f>G90</f>
        <v>498500</v>
      </c>
      <c r="J90" s="57" t="s">
        <v>12</v>
      </c>
      <c r="K90" s="61" t="s">
        <v>636</v>
      </c>
      <c r="L90" s="75" t="s">
        <v>293</v>
      </c>
    </row>
    <row r="91" spans="1:12" ht="103.5" customHeight="1" x14ac:dyDescent="0.3">
      <c r="A91" s="57">
        <v>23</v>
      </c>
      <c r="B91" s="71" t="s">
        <v>152</v>
      </c>
      <c r="C91" s="64">
        <v>499000</v>
      </c>
      <c r="D91" s="64">
        <v>481300</v>
      </c>
      <c r="E91" s="57" t="s">
        <v>11</v>
      </c>
      <c r="F91" s="58" t="s">
        <v>60</v>
      </c>
      <c r="G91" s="59">
        <v>480800</v>
      </c>
      <c r="H91" s="58" t="s">
        <v>60</v>
      </c>
      <c r="I91" s="60">
        <f>G91</f>
        <v>480800</v>
      </c>
      <c r="J91" s="57" t="s">
        <v>12</v>
      </c>
      <c r="K91" s="61" t="s">
        <v>637</v>
      </c>
      <c r="L91" s="75" t="s">
        <v>294</v>
      </c>
    </row>
    <row r="92" spans="1:12" ht="101.25" x14ac:dyDescent="0.3">
      <c r="A92" s="57">
        <v>24</v>
      </c>
      <c r="B92" s="72" t="s">
        <v>153</v>
      </c>
      <c r="C92" s="56">
        <v>76551.850000000006</v>
      </c>
      <c r="D92" s="56">
        <v>76551.850000000006</v>
      </c>
      <c r="E92" s="57" t="s">
        <v>11</v>
      </c>
      <c r="F92" s="58" t="s">
        <v>63</v>
      </c>
      <c r="G92" s="59">
        <f t="shared" si="3"/>
        <v>76551.850000000006</v>
      </c>
      <c r="H92" s="58" t="s">
        <v>63</v>
      </c>
      <c r="I92" s="60">
        <f t="shared" si="2"/>
        <v>76551.850000000006</v>
      </c>
      <c r="J92" s="57" t="s">
        <v>12</v>
      </c>
      <c r="K92" s="61" t="s">
        <v>591</v>
      </c>
      <c r="L92" s="74" t="s">
        <v>295</v>
      </c>
    </row>
    <row r="93" spans="1:12" ht="81" x14ac:dyDescent="0.3">
      <c r="A93" s="57">
        <v>25</v>
      </c>
      <c r="B93" s="71" t="s">
        <v>154</v>
      </c>
      <c r="C93" s="64">
        <v>177223.2</v>
      </c>
      <c r="D93" s="64">
        <v>177223.2</v>
      </c>
      <c r="E93" s="57" t="s">
        <v>11</v>
      </c>
      <c r="F93" s="58" t="s">
        <v>56</v>
      </c>
      <c r="G93" s="59">
        <f t="shared" si="3"/>
        <v>177223.2</v>
      </c>
      <c r="H93" s="58" t="s">
        <v>56</v>
      </c>
      <c r="I93" s="60">
        <f t="shared" si="2"/>
        <v>177223.2</v>
      </c>
      <c r="J93" s="57" t="s">
        <v>12</v>
      </c>
      <c r="K93" s="61" t="s">
        <v>638</v>
      </c>
      <c r="L93" s="74" t="s">
        <v>295</v>
      </c>
    </row>
    <row r="94" spans="1:12" ht="81" x14ac:dyDescent="0.3">
      <c r="A94" s="57">
        <v>26</v>
      </c>
      <c r="B94" s="71" t="s">
        <v>155</v>
      </c>
      <c r="C94" s="56">
        <v>32986.800000000003</v>
      </c>
      <c r="D94" s="56">
        <v>32986.800000000003</v>
      </c>
      <c r="E94" s="57" t="s">
        <v>11</v>
      </c>
      <c r="F94" s="58" t="s">
        <v>56</v>
      </c>
      <c r="G94" s="59">
        <f t="shared" si="3"/>
        <v>32986.800000000003</v>
      </c>
      <c r="H94" s="58" t="s">
        <v>56</v>
      </c>
      <c r="I94" s="60">
        <f t="shared" si="2"/>
        <v>32986.800000000003</v>
      </c>
      <c r="J94" s="57" t="s">
        <v>12</v>
      </c>
      <c r="K94" s="61" t="s">
        <v>639</v>
      </c>
      <c r="L94" s="74" t="s">
        <v>295</v>
      </c>
    </row>
    <row r="95" spans="1:12" x14ac:dyDescent="0.3">
      <c r="A95" s="45"/>
      <c r="B95" s="79"/>
      <c r="K95" s="45"/>
    </row>
    <row r="114" spans="1:12" x14ac:dyDescent="0.3">
      <c r="A114" s="45"/>
      <c r="K114" s="183" t="s">
        <v>0</v>
      </c>
      <c r="L114" s="183"/>
    </row>
    <row r="115" spans="1:12" x14ac:dyDescent="0.3">
      <c r="A115" s="178" t="s">
        <v>874</v>
      </c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</row>
    <row r="116" spans="1:12" x14ac:dyDescent="0.3">
      <c r="A116" s="178" t="s">
        <v>1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</row>
    <row r="117" spans="1:12" x14ac:dyDescent="0.3">
      <c r="A117" s="178" t="s">
        <v>886</v>
      </c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</row>
    <row r="118" spans="1:12" ht="60.75" x14ac:dyDescent="0.3">
      <c r="A118" s="50" t="s">
        <v>2</v>
      </c>
      <c r="B118" s="51" t="s">
        <v>3</v>
      </c>
      <c r="C118" s="52" t="s">
        <v>4</v>
      </c>
      <c r="D118" s="52" t="s">
        <v>5</v>
      </c>
      <c r="E118" s="50" t="s">
        <v>6</v>
      </c>
      <c r="F118" s="179" t="s">
        <v>7</v>
      </c>
      <c r="G118" s="180"/>
      <c r="H118" s="181" t="s">
        <v>8</v>
      </c>
      <c r="I118" s="182"/>
      <c r="J118" s="50" t="s">
        <v>9</v>
      </c>
      <c r="K118" s="181" t="s">
        <v>10</v>
      </c>
      <c r="L118" s="182"/>
    </row>
    <row r="119" spans="1:12" ht="78" customHeight="1" x14ac:dyDescent="0.3">
      <c r="A119" s="57">
        <v>1</v>
      </c>
      <c r="B119" s="63" t="s">
        <v>156</v>
      </c>
      <c r="C119" s="64">
        <v>3520</v>
      </c>
      <c r="D119" s="64">
        <v>3520</v>
      </c>
      <c r="E119" s="57" t="s">
        <v>11</v>
      </c>
      <c r="F119" s="58" t="s">
        <v>85</v>
      </c>
      <c r="G119" s="59">
        <f>C119</f>
        <v>3520</v>
      </c>
      <c r="H119" s="58" t="s">
        <v>85</v>
      </c>
      <c r="I119" s="60">
        <f t="shared" ref="I119:I134" si="4">C119</f>
        <v>3520</v>
      </c>
      <c r="J119" s="57" t="s">
        <v>12</v>
      </c>
      <c r="K119" s="61" t="s">
        <v>606</v>
      </c>
      <c r="L119" s="75" t="s">
        <v>296</v>
      </c>
    </row>
    <row r="120" spans="1:12" ht="78.75" customHeight="1" x14ac:dyDescent="0.3">
      <c r="A120" s="57">
        <v>2</v>
      </c>
      <c r="B120" s="55" t="s">
        <v>157</v>
      </c>
      <c r="C120" s="56">
        <v>19925</v>
      </c>
      <c r="D120" s="56">
        <v>19925</v>
      </c>
      <c r="E120" s="57" t="s">
        <v>11</v>
      </c>
      <c r="F120" s="58" t="s">
        <v>97</v>
      </c>
      <c r="G120" s="59">
        <f t="shared" ref="G120:G134" si="5">C120</f>
        <v>19925</v>
      </c>
      <c r="H120" s="58" t="s">
        <v>97</v>
      </c>
      <c r="I120" s="60">
        <f t="shared" si="4"/>
        <v>19925</v>
      </c>
      <c r="J120" s="57" t="s">
        <v>12</v>
      </c>
      <c r="K120" s="61" t="s">
        <v>640</v>
      </c>
      <c r="L120" s="75" t="s">
        <v>296</v>
      </c>
    </row>
    <row r="121" spans="1:12" ht="102" customHeight="1" x14ac:dyDescent="0.3">
      <c r="A121" s="57">
        <v>3</v>
      </c>
      <c r="B121" s="71" t="s">
        <v>158</v>
      </c>
      <c r="C121" s="64">
        <v>499000</v>
      </c>
      <c r="D121" s="64">
        <v>486700</v>
      </c>
      <c r="E121" s="57" t="s">
        <v>11</v>
      </c>
      <c r="F121" s="58" t="s">
        <v>64</v>
      </c>
      <c r="G121" s="59">
        <v>486200</v>
      </c>
      <c r="H121" s="58" t="s">
        <v>64</v>
      </c>
      <c r="I121" s="60">
        <f>G121</f>
        <v>486200</v>
      </c>
      <c r="J121" s="57" t="s">
        <v>12</v>
      </c>
      <c r="K121" s="61" t="s">
        <v>641</v>
      </c>
      <c r="L121" s="75" t="s">
        <v>297</v>
      </c>
    </row>
    <row r="122" spans="1:12" ht="99.75" customHeight="1" x14ac:dyDescent="0.3">
      <c r="A122" s="57">
        <v>4</v>
      </c>
      <c r="B122" s="71" t="s">
        <v>159</v>
      </c>
      <c r="C122" s="56">
        <v>499000</v>
      </c>
      <c r="D122" s="56">
        <v>494600</v>
      </c>
      <c r="E122" s="57" t="s">
        <v>11</v>
      </c>
      <c r="F122" s="58" t="s">
        <v>53</v>
      </c>
      <c r="G122" s="59">
        <v>494000</v>
      </c>
      <c r="H122" s="58" t="s">
        <v>53</v>
      </c>
      <c r="I122" s="60">
        <f>G122</f>
        <v>494000</v>
      </c>
      <c r="J122" s="57" t="s">
        <v>12</v>
      </c>
      <c r="K122" s="61" t="s">
        <v>642</v>
      </c>
      <c r="L122" s="75" t="s">
        <v>297</v>
      </c>
    </row>
    <row r="123" spans="1:12" ht="101.25" x14ac:dyDescent="0.3">
      <c r="A123" s="57">
        <v>5</v>
      </c>
      <c r="B123" s="71" t="s">
        <v>41</v>
      </c>
      <c r="C123" s="64">
        <v>726.4</v>
      </c>
      <c r="D123" s="64">
        <v>726.4</v>
      </c>
      <c r="E123" s="57" t="s">
        <v>11</v>
      </c>
      <c r="F123" s="58" t="s">
        <v>63</v>
      </c>
      <c r="G123" s="59">
        <f t="shared" si="5"/>
        <v>726.4</v>
      </c>
      <c r="H123" s="58" t="s">
        <v>63</v>
      </c>
      <c r="I123" s="60">
        <f t="shared" si="4"/>
        <v>726.4</v>
      </c>
      <c r="J123" s="57" t="s">
        <v>12</v>
      </c>
      <c r="K123" s="61" t="s">
        <v>643</v>
      </c>
      <c r="L123" s="75" t="s">
        <v>298</v>
      </c>
    </row>
    <row r="124" spans="1:12" ht="60.75" x14ac:dyDescent="0.3">
      <c r="A124" s="57">
        <v>6</v>
      </c>
      <c r="B124" s="72" t="s">
        <v>160</v>
      </c>
      <c r="C124" s="56">
        <v>61200</v>
      </c>
      <c r="D124" s="56">
        <v>61200</v>
      </c>
      <c r="E124" s="57" t="s">
        <v>11</v>
      </c>
      <c r="F124" s="58" t="s">
        <v>257</v>
      </c>
      <c r="G124" s="59">
        <f t="shared" si="5"/>
        <v>61200</v>
      </c>
      <c r="H124" s="58" t="s">
        <v>257</v>
      </c>
      <c r="I124" s="60">
        <f t="shared" si="4"/>
        <v>61200</v>
      </c>
      <c r="J124" s="57" t="s">
        <v>12</v>
      </c>
      <c r="K124" s="61" t="s">
        <v>607</v>
      </c>
      <c r="L124" s="75" t="s">
        <v>299</v>
      </c>
    </row>
    <row r="125" spans="1:12" ht="84" customHeight="1" x14ac:dyDescent="0.3">
      <c r="A125" s="57">
        <v>7</v>
      </c>
      <c r="B125" s="63" t="s">
        <v>161</v>
      </c>
      <c r="C125" s="64">
        <v>32000</v>
      </c>
      <c r="D125" s="64">
        <v>32000</v>
      </c>
      <c r="E125" s="57" t="s">
        <v>11</v>
      </c>
      <c r="F125" s="58" t="s">
        <v>81</v>
      </c>
      <c r="G125" s="59">
        <f t="shared" si="5"/>
        <v>32000</v>
      </c>
      <c r="H125" s="58" t="s">
        <v>81</v>
      </c>
      <c r="I125" s="60">
        <f t="shared" si="4"/>
        <v>32000</v>
      </c>
      <c r="J125" s="57" t="s">
        <v>12</v>
      </c>
      <c r="K125" s="61" t="s">
        <v>610</v>
      </c>
      <c r="L125" s="75" t="s">
        <v>300</v>
      </c>
    </row>
    <row r="126" spans="1:12" ht="101.25" x14ac:dyDescent="0.3">
      <c r="A126" s="57">
        <v>8</v>
      </c>
      <c r="B126" s="55" t="s">
        <v>162</v>
      </c>
      <c r="C126" s="56">
        <v>45480</v>
      </c>
      <c r="D126" s="56">
        <v>45480</v>
      </c>
      <c r="E126" s="57" t="s">
        <v>11</v>
      </c>
      <c r="F126" s="58" t="s">
        <v>258</v>
      </c>
      <c r="G126" s="59">
        <f t="shared" si="5"/>
        <v>45480</v>
      </c>
      <c r="H126" s="58" t="s">
        <v>258</v>
      </c>
      <c r="I126" s="60">
        <f t="shared" si="4"/>
        <v>45480</v>
      </c>
      <c r="J126" s="57" t="s">
        <v>12</v>
      </c>
      <c r="K126" s="61" t="s">
        <v>644</v>
      </c>
      <c r="L126" s="75" t="s">
        <v>301</v>
      </c>
    </row>
    <row r="127" spans="1:12" ht="60.75" x14ac:dyDescent="0.3">
      <c r="A127" s="57">
        <v>9</v>
      </c>
      <c r="B127" s="71" t="s">
        <v>163</v>
      </c>
      <c r="C127" s="65">
        <v>19000</v>
      </c>
      <c r="D127" s="65">
        <v>19000</v>
      </c>
      <c r="E127" s="57" t="s">
        <v>11</v>
      </c>
      <c r="F127" s="58" t="s">
        <v>24</v>
      </c>
      <c r="G127" s="59">
        <f t="shared" si="5"/>
        <v>19000</v>
      </c>
      <c r="H127" s="58" t="s">
        <v>24</v>
      </c>
      <c r="I127" s="60">
        <f t="shared" si="4"/>
        <v>19000</v>
      </c>
      <c r="J127" s="57" t="s">
        <v>12</v>
      </c>
      <c r="K127" s="61" t="s">
        <v>645</v>
      </c>
      <c r="L127" s="75" t="s">
        <v>302</v>
      </c>
    </row>
    <row r="128" spans="1:12" ht="84.75" customHeight="1" x14ac:dyDescent="0.3">
      <c r="A128" s="57">
        <v>10</v>
      </c>
      <c r="B128" s="63" t="s">
        <v>164</v>
      </c>
      <c r="C128" s="65">
        <v>3950</v>
      </c>
      <c r="D128" s="65">
        <v>3950</v>
      </c>
      <c r="E128" s="57" t="s">
        <v>11</v>
      </c>
      <c r="F128" s="58" t="s">
        <v>24</v>
      </c>
      <c r="G128" s="59">
        <f t="shared" si="5"/>
        <v>3950</v>
      </c>
      <c r="H128" s="58" t="s">
        <v>24</v>
      </c>
      <c r="I128" s="60">
        <f t="shared" si="4"/>
        <v>3950</v>
      </c>
      <c r="J128" s="57" t="s">
        <v>12</v>
      </c>
      <c r="K128" s="61" t="s">
        <v>646</v>
      </c>
      <c r="L128" s="75" t="s">
        <v>302</v>
      </c>
    </row>
    <row r="129" spans="1:12" ht="81" x14ac:dyDescent="0.3">
      <c r="A129" s="57">
        <v>11</v>
      </c>
      <c r="B129" s="63" t="s">
        <v>165</v>
      </c>
      <c r="C129" s="65">
        <v>499000</v>
      </c>
      <c r="D129" s="65">
        <v>497300</v>
      </c>
      <c r="E129" s="57" t="s">
        <v>11</v>
      </c>
      <c r="F129" s="58" t="s">
        <v>39</v>
      </c>
      <c r="G129" s="59">
        <v>496800</v>
      </c>
      <c r="H129" s="58" t="s">
        <v>39</v>
      </c>
      <c r="I129" s="60">
        <f>G129</f>
        <v>496800</v>
      </c>
      <c r="J129" s="57" t="s">
        <v>12</v>
      </c>
      <c r="K129" s="61" t="s">
        <v>647</v>
      </c>
      <c r="L129" s="75" t="s">
        <v>302</v>
      </c>
    </row>
    <row r="130" spans="1:12" ht="86.25" customHeight="1" x14ac:dyDescent="0.3">
      <c r="A130" s="57">
        <v>12</v>
      </c>
      <c r="B130" s="63" t="s">
        <v>166</v>
      </c>
      <c r="C130" s="65">
        <v>250000</v>
      </c>
      <c r="D130" s="65">
        <v>249200</v>
      </c>
      <c r="E130" s="57" t="s">
        <v>11</v>
      </c>
      <c r="F130" s="58" t="s">
        <v>53</v>
      </c>
      <c r="G130" s="59">
        <v>249000</v>
      </c>
      <c r="H130" s="58" t="s">
        <v>53</v>
      </c>
      <c r="I130" s="60">
        <f>G130</f>
        <v>249000</v>
      </c>
      <c r="J130" s="57" t="s">
        <v>12</v>
      </c>
      <c r="K130" s="61" t="s">
        <v>648</v>
      </c>
      <c r="L130" s="75" t="s">
        <v>303</v>
      </c>
    </row>
    <row r="131" spans="1:12" ht="98.25" customHeight="1" x14ac:dyDescent="0.3">
      <c r="A131" s="57">
        <v>13</v>
      </c>
      <c r="B131" s="63" t="s">
        <v>167</v>
      </c>
      <c r="C131" s="65">
        <v>499000</v>
      </c>
      <c r="D131" s="65">
        <v>495200</v>
      </c>
      <c r="E131" s="57" t="s">
        <v>11</v>
      </c>
      <c r="F131" s="58" t="s">
        <v>53</v>
      </c>
      <c r="G131" s="59">
        <v>495200</v>
      </c>
      <c r="H131" s="58" t="s">
        <v>53</v>
      </c>
      <c r="I131" s="60">
        <f>G131</f>
        <v>495200</v>
      </c>
      <c r="J131" s="57" t="s">
        <v>12</v>
      </c>
      <c r="K131" s="61" t="s">
        <v>649</v>
      </c>
      <c r="L131" s="75" t="s">
        <v>303</v>
      </c>
    </row>
    <row r="132" spans="1:12" ht="82.5" customHeight="1" x14ac:dyDescent="0.3">
      <c r="A132" s="57">
        <v>14</v>
      </c>
      <c r="B132" s="63" t="s">
        <v>168</v>
      </c>
      <c r="C132" s="64">
        <v>92880</v>
      </c>
      <c r="D132" s="64">
        <v>92880</v>
      </c>
      <c r="E132" s="57" t="s">
        <v>11</v>
      </c>
      <c r="F132" s="58" t="s">
        <v>27</v>
      </c>
      <c r="G132" s="59">
        <f t="shared" si="5"/>
        <v>92880</v>
      </c>
      <c r="H132" s="58" t="s">
        <v>27</v>
      </c>
      <c r="I132" s="60">
        <f t="shared" si="4"/>
        <v>92880</v>
      </c>
      <c r="J132" s="57" t="s">
        <v>12</v>
      </c>
      <c r="K132" s="61" t="s">
        <v>650</v>
      </c>
      <c r="L132" s="75" t="s">
        <v>304</v>
      </c>
    </row>
    <row r="133" spans="1:12" ht="78" customHeight="1" x14ac:dyDescent="0.3">
      <c r="A133" s="57">
        <v>15</v>
      </c>
      <c r="B133" s="55" t="s">
        <v>98</v>
      </c>
      <c r="C133" s="56">
        <v>118300</v>
      </c>
      <c r="D133" s="56">
        <v>118300</v>
      </c>
      <c r="E133" s="57" t="s">
        <v>11</v>
      </c>
      <c r="F133" s="58" t="s">
        <v>99</v>
      </c>
      <c r="G133" s="59">
        <f t="shared" si="5"/>
        <v>118300</v>
      </c>
      <c r="H133" s="58" t="s">
        <v>99</v>
      </c>
      <c r="I133" s="60">
        <f t="shared" si="4"/>
        <v>118300</v>
      </c>
      <c r="J133" s="57" t="s">
        <v>12</v>
      </c>
      <c r="K133" s="61" t="s">
        <v>651</v>
      </c>
      <c r="L133" s="74" t="s">
        <v>305</v>
      </c>
    </row>
    <row r="134" spans="1:12" ht="80.25" customHeight="1" x14ac:dyDescent="0.3">
      <c r="A134" s="57">
        <v>16</v>
      </c>
      <c r="B134" s="63" t="s">
        <v>169</v>
      </c>
      <c r="C134" s="64">
        <v>15000</v>
      </c>
      <c r="D134" s="64">
        <v>15000</v>
      </c>
      <c r="E134" s="57" t="s">
        <v>11</v>
      </c>
      <c r="F134" s="58" t="s">
        <v>45</v>
      </c>
      <c r="G134" s="59">
        <f t="shared" si="5"/>
        <v>15000</v>
      </c>
      <c r="H134" s="58" t="s">
        <v>45</v>
      </c>
      <c r="I134" s="60">
        <f t="shared" si="4"/>
        <v>15000</v>
      </c>
      <c r="J134" s="68" t="s">
        <v>12</v>
      </c>
      <c r="K134" s="61" t="s">
        <v>652</v>
      </c>
      <c r="L134" s="74" t="s">
        <v>305</v>
      </c>
    </row>
    <row r="156" spans="1:12" x14ac:dyDescent="0.3">
      <c r="A156" s="45"/>
      <c r="E156" s="43"/>
      <c r="J156" s="43"/>
      <c r="K156" s="183" t="s">
        <v>0</v>
      </c>
      <c r="L156" s="183"/>
    </row>
    <row r="157" spans="1:12" x14ac:dyDescent="0.3">
      <c r="A157" s="178" t="s">
        <v>875</v>
      </c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</row>
    <row r="158" spans="1:12" x14ac:dyDescent="0.3">
      <c r="A158" s="178" t="s">
        <v>1</v>
      </c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</row>
    <row r="159" spans="1:12" x14ac:dyDescent="0.3">
      <c r="A159" s="178" t="s">
        <v>876</v>
      </c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</row>
    <row r="160" spans="1:12" ht="60.75" x14ac:dyDescent="0.3">
      <c r="A160" s="50" t="s">
        <v>2</v>
      </c>
      <c r="B160" s="51" t="s">
        <v>3</v>
      </c>
      <c r="C160" s="52" t="s">
        <v>4</v>
      </c>
      <c r="D160" s="52" t="s">
        <v>5</v>
      </c>
      <c r="E160" s="50" t="s">
        <v>6</v>
      </c>
      <c r="F160" s="179" t="s">
        <v>7</v>
      </c>
      <c r="G160" s="180"/>
      <c r="H160" s="181" t="s">
        <v>8</v>
      </c>
      <c r="I160" s="182"/>
      <c r="J160" s="50" t="s">
        <v>9</v>
      </c>
      <c r="K160" s="181" t="s">
        <v>10</v>
      </c>
      <c r="L160" s="182"/>
    </row>
    <row r="161" spans="1:12" ht="92.25" customHeight="1" x14ac:dyDescent="0.3">
      <c r="A161" s="57">
        <v>1</v>
      </c>
      <c r="B161" s="55" t="s">
        <v>170</v>
      </c>
      <c r="C161" s="56">
        <v>23000</v>
      </c>
      <c r="D161" s="56">
        <v>23000</v>
      </c>
      <c r="E161" s="57" t="s">
        <v>11</v>
      </c>
      <c r="F161" s="58" t="s">
        <v>259</v>
      </c>
      <c r="G161" s="59">
        <f>C161</f>
        <v>23000</v>
      </c>
      <c r="H161" s="58" t="s">
        <v>259</v>
      </c>
      <c r="I161" s="60">
        <f t="shared" ref="I161:I184" si="6">C161</f>
        <v>23000</v>
      </c>
      <c r="J161" s="57" t="s">
        <v>12</v>
      </c>
      <c r="K161" s="57" t="s">
        <v>612</v>
      </c>
      <c r="L161" s="74" t="s">
        <v>306</v>
      </c>
    </row>
    <row r="162" spans="1:12" ht="80.25" customHeight="1" x14ac:dyDescent="0.3">
      <c r="A162" s="57">
        <v>2</v>
      </c>
      <c r="B162" s="63" t="s">
        <v>171</v>
      </c>
      <c r="C162" s="64">
        <v>15000</v>
      </c>
      <c r="D162" s="64">
        <v>15000</v>
      </c>
      <c r="E162" s="57" t="s">
        <v>11</v>
      </c>
      <c r="F162" s="58" t="s">
        <v>260</v>
      </c>
      <c r="G162" s="59">
        <f t="shared" ref="G162:G184" si="7">C162</f>
        <v>15000</v>
      </c>
      <c r="H162" s="58" t="s">
        <v>260</v>
      </c>
      <c r="I162" s="60">
        <f t="shared" si="6"/>
        <v>15000</v>
      </c>
      <c r="J162" s="57" t="s">
        <v>12</v>
      </c>
      <c r="K162" s="61" t="s">
        <v>617</v>
      </c>
      <c r="L162" s="74" t="s">
        <v>306</v>
      </c>
    </row>
    <row r="163" spans="1:12" ht="113.25" customHeight="1" x14ac:dyDescent="0.3">
      <c r="A163" s="57"/>
      <c r="B163" s="63" t="s">
        <v>920</v>
      </c>
      <c r="C163" s="64">
        <v>16000000</v>
      </c>
      <c r="D163" s="64">
        <v>14681669.800000001</v>
      </c>
      <c r="E163" s="57" t="s">
        <v>921</v>
      </c>
      <c r="F163" s="58" t="s">
        <v>70</v>
      </c>
      <c r="G163" s="59">
        <v>13728900</v>
      </c>
      <c r="H163" s="58" t="str">
        <f>F163</f>
        <v>หจก.สุรินทร์ยอดเยี่ยมก่อสร้าง</v>
      </c>
      <c r="I163" s="60">
        <f>G163</f>
        <v>13728900</v>
      </c>
      <c r="J163" s="57" t="s">
        <v>12</v>
      </c>
      <c r="K163" s="61" t="s">
        <v>922</v>
      </c>
      <c r="L163" s="74" t="s">
        <v>923</v>
      </c>
    </row>
    <row r="164" spans="1:12" ht="60.75" x14ac:dyDescent="0.3">
      <c r="A164" s="57">
        <v>3</v>
      </c>
      <c r="B164" s="55" t="s">
        <v>172</v>
      </c>
      <c r="C164" s="56">
        <v>1190</v>
      </c>
      <c r="D164" s="56">
        <v>1190</v>
      </c>
      <c r="E164" s="57" t="s">
        <v>11</v>
      </c>
      <c r="F164" s="58" t="s">
        <v>27</v>
      </c>
      <c r="G164" s="59">
        <f t="shared" si="7"/>
        <v>1190</v>
      </c>
      <c r="H164" s="58" t="s">
        <v>27</v>
      </c>
      <c r="I164" s="60">
        <f t="shared" si="6"/>
        <v>1190</v>
      </c>
      <c r="J164" s="57" t="s">
        <v>12</v>
      </c>
      <c r="K164" s="61" t="s">
        <v>620</v>
      </c>
      <c r="L164" s="74" t="s">
        <v>307</v>
      </c>
    </row>
    <row r="165" spans="1:12" ht="60.75" x14ac:dyDescent="0.3">
      <c r="A165" s="57">
        <v>4</v>
      </c>
      <c r="B165" s="63" t="s">
        <v>173</v>
      </c>
      <c r="C165" s="64">
        <v>450</v>
      </c>
      <c r="D165" s="64">
        <v>450</v>
      </c>
      <c r="E165" s="57" t="s">
        <v>11</v>
      </c>
      <c r="F165" s="58" t="s">
        <v>27</v>
      </c>
      <c r="G165" s="59">
        <f t="shared" si="7"/>
        <v>450</v>
      </c>
      <c r="H165" s="58" t="s">
        <v>27</v>
      </c>
      <c r="I165" s="60">
        <f t="shared" si="6"/>
        <v>450</v>
      </c>
      <c r="J165" s="57" t="s">
        <v>12</v>
      </c>
      <c r="K165" s="61" t="s">
        <v>621</v>
      </c>
      <c r="L165" s="74" t="s">
        <v>307</v>
      </c>
    </row>
    <row r="166" spans="1:12" ht="101.25" x14ac:dyDescent="0.3">
      <c r="A166" s="57">
        <v>5</v>
      </c>
      <c r="B166" s="55" t="s">
        <v>174</v>
      </c>
      <c r="C166" s="56">
        <v>68000</v>
      </c>
      <c r="D166" s="56">
        <v>68000</v>
      </c>
      <c r="E166" s="57" t="s">
        <v>11</v>
      </c>
      <c r="F166" s="58" t="s">
        <v>55</v>
      </c>
      <c r="G166" s="59">
        <f t="shared" si="7"/>
        <v>68000</v>
      </c>
      <c r="H166" s="58" t="s">
        <v>55</v>
      </c>
      <c r="I166" s="60">
        <f t="shared" si="6"/>
        <v>68000</v>
      </c>
      <c r="J166" s="57" t="s">
        <v>12</v>
      </c>
      <c r="K166" s="61" t="s">
        <v>623</v>
      </c>
      <c r="L166" s="74" t="s">
        <v>308</v>
      </c>
    </row>
    <row r="167" spans="1:12" ht="81" x14ac:dyDescent="0.3">
      <c r="A167" s="57">
        <v>6</v>
      </c>
      <c r="B167" s="55" t="s">
        <v>175</v>
      </c>
      <c r="C167" s="56">
        <v>499900</v>
      </c>
      <c r="D167" s="56">
        <v>497800</v>
      </c>
      <c r="E167" s="57" t="s">
        <v>11</v>
      </c>
      <c r="F167" s="58" t="s">
        <v>39</v>
      </c>
      <c r="G167" s="59">
        <v>497300</v>
      </c>
      <c r="H167" s="58" t="s">
        <v>39</v>
      </c>
      <c r="I167" s="60">
        <f>G167</f>
        <v>497300</v>
      </c>
      <c r="J167" s="57" t="s">
        <v>12</v>
      </c>
      <c r="K167" s="61" t="s">
        <v>653</v>
      </c>
      <c r="L167" s="74" t="s">
        <v>308</v>
      </c>
    </row>
    <row r="168" spans="1:12" ht="81" x14ac:dyDescent="0.3">
      <c r="A168" s="57">
        <v>7</v>
      </c>
      <c r="B168" s="63" t="s">
        <v>176</v>
      </c>
      <c r="C168" s="64">
        <v>62200</v>
      </c>
      <c r="D168" s="64">
        <v>62200</v>
      </c>
      <c r="E168" s="57" t="s">
        <v>11</v>
      </c>
      <c r="F168" s="58" t="s">
        <v>87</v>
      </c>
      <c r="G168" s="59">
        <f t="shared" si="7"/>
        <v>62200</v>
      </c>
      <c r="H168" s="58" t="s">
        <v>87</v>
      </c>
      <c r="I168" s="60">
        <f t="shared" si="6"/>
        <v>62200</v>
      </c>
      <c r="J168" s="57" t="s">
        <v>12</v>
      </c>
      <c r="K168" s="61" t="s">
        <v>654</v>
      </c>
      <c r="L168" s="75" t="s">
        <v>309</v>
      </c>
    </row>
    <row r="169" spans="1:12" ht="60.75" x14ac:dyDescent="0.3">
      <c r="A169" s="57">
        <v>8</v>
      </c>
      <c r="B169" s="55" t="s">
        <v>67</v>
      </c>
      <c r="C169" s="56">
        <v>490000</v>
      </c>
      <c r="D169" s="56">
        <v>487300</v>
      </c>
      <c r="E169" s="57" t="s">
        <v>11</v>
      </c>
      <c r="F169" s="58" t="s">
        <v>53</v>
      </c>
      <c r="G169" s="59">
        <v>486800</v>
      </c>
      <c r="H169" s="58" t="s">
        <v>53</v>
      </c>
      <c r="I169" s="60">
        <f>G169</f>
        <v>486800</v>
      </c>
      <c r="J169" s="57" t="s">
        <v>12</v>
      </c>
      <c r="K169" s="61" t="s">
        <v>655</v>
      </c>
      <c r="L169" s="74" t="s">
        <v>310</v>
      </c>
    </row>
    <row r="170" spans="1:12" ht="60.75" x14ac:dyDescent="0.3">
      <c r="A170" s="57">
        <v>9</v>
      </c>
      <c r="B170" s="63" t="s">
        <v>177</v>
      </c>
      <c r="C170" s="64">
        <v>499000</v>
      </c>
      <c r="D170" s="64">
        <v>499000</v>
      </c>
      <c r="E170" s="57" t="s">
        <v>11</v>
      </c>
      <c r="F170" s="58" t="s">
        <v>53</v>
      </c>
      <c r="G170" s="59">
        <v>498500</v>
      </c>
      <c r="H170" s="58" t="s">
        <v>53</v>
      </c>
      <c r="I170" s="60">
        <f>G170</f>
        <v>498500</v>
      </c>
      <c r="J170" s="57" t="s">
        <v>12</v>
      </c>
      <c r="K170" s="61" t="s">
        <v>656</v>
      </c>
      <c r="L170" s="74" t="s">
        <v>310</v>
      </c>
    </row>
    <row r="171" spans="1:12" ht="60.75" x14ac:dyDescent="0.3">
      <c r="A171" s="57">
        <v>10</v>
      </c>
      <c r="B171" s="72" t="s">
        <v>73</v>
      </c>
      <c r="C171" s="56">
        <v>320</v>
      </c>
      <c r="D171" s="56">
        <v>320</v>
      </c>
      <c r="E171" s="57" t="s">
        <v>11</v>
      </c>
      <c r="F171" s="58" t="s">
        <v>27</v>
      </c>
      <c r="G171" s="59">
        <f t="shared" si="7"/>
        <v>320</v>
      </c>
      <c r="H171" s="58" t="s">
        <v>27</v>
      </c>
      <c r="I171" s="60">
        <f t="shared" si="6"/>
        <v>320</v>
      </c>
      <c r="J171" s="57" t="s">
        <v>12</v>
      </c>
      <c r="K171" s="61" t="s">
        <v>657</v>
      </c>
      <c r="L171" s="74" t="s">
        <v>311</v>
      </c>
    </row>
    <row r="172" spans="1:12" ht="40.5" x14ac:dyDescent="0.3">
      <c r="A172" s="57">
        <v>11</v>
      </c>
      <c r="B172" s="63" t="s">
        <v>65</v>
      </c>
      <c r="C172" s="64">
        <v>19875.25</v>
      </c>
      <c r="D172" s="64">
        <v>19875.25</v>
      </c>
      <c r="E172" s="57" t="s">
        <v>11</v>
      </c>
      <c r="F172" s="58" t="s">
        <v>44</v>
      </c>
      <c r="G172" s="59">
        <f t="shared" si="7"/>
        <v>19875.25</v>
      </c>
      <c r="H172" s="58" t="s">
        <v>44</v>
      </c>
      <c r="I172" s="60">
        <f t="shared" si="6"/>
        <v>19875.25</v>
      </c>
      <c r="J172" s="57" t="s">
        <v>12</v>
      </c>
      <c r="K172" s="61" t="s">
        <v>658</v>
      </c>
      <c r="L172" s="74" t="s">
        <v>311</v>
      </c>
    </row>
    <row r="173" spans="1:12" ht="60.75" x14ac:dyDescent="0.3">
      <c r="A173" s="57">
        <v>12</v>
      </c>
      <c r="B173" s="55" t="s">
        <v>30</v>
      </c>
      <c r="C173" s="56">
        <v>6200</v>
      </c>
      <c r="D173" s="56">
        <v>6200</v>
      </c>
      <c r="E173" s="57" t="s">
        <v>11</v>
      </c>
      <c r="F173" s="58" t="s">
        <v>84</v>
      </c>
      <c r="G173" s="59">
        <f t="shared" si="7"/>
        <v>6200</v>
      </c>
      <c r="H173" s="58" t="s">
        <v>84</v>
      </c>
      <c r="I173" s="60">
        <f t="shared" si="6"/>
        <v>6200</v>
      </c>
      <c r="J173" s="57" t="s">
        <v>12</v>
      </c>
      <c r="K173" s="61" t="s">
        <v>659</v>
      </c>
      <c r="L173" s="74" t="s">
        <v>311</v>
      </c>
    </row>
    <row r="174" spans="1:12" ht="60.75" x14ac:dyDescent="0.3">
      <c r="A174" s="57">
        <v>13</v>
      </c>
      <c r="B174" s="63" t="s">
        <v>178</v>
      </c>
      <c r="C174" s="64">
        <v>1760</v>
      </c>
      <c r="D174" s="64">
        <v>1760</v>
      </c>
      <c r="E174" s="57" t="s">
        <v>11</v>
      </c>
      <c r="F174" s="58" t="s">
        <v>85</v>
      </c>
      <c r="G174" s="59">
        <f t="shared" si="7"/>
        <v>1760</v>
      </c>
      <c r="H174" s="58" t="s">
        <v>85</v>
      </c>
      <c r="I174" s="60">
        <f t="shared" si="6"/>
        <v>1760</v>
      </c>
      <c r="J174" s="57" t="s">
        <v>12</v>
      </c>
      <c r="K174" s="61" t="s">
        <v>624</v>
      </c>
      <c r="L174" s="74" t="s">
        <v>311</v>
      </c>
    </row>
    <row r="175" spans="1:12" ht="40.5" x14ac:dyDescent="0.3">
      <c r="A175" s="57">
        <v>14</v>
      </c>
      <c r="B175" s="55" t="s">
        <v>30</v>
      </c>
      <c r="C175" s="56">
        <v>12305</v>
      </c>
      <c r="D175" s="56">
        <v>12305</v>
      </c>
      <c r="E175" s="57" t="s">
        <v>11</v>
      </c>
      <c r="F175" s="58" t="s">
        <v>29</v>
      </c>
      <c r="G175" s="59">
        <f t="shared" si="7"/>
        <v>12305</v>
      </c>
      <c r="H175" s="58" t="s">
        <v>29</v>
      </c>
      <c r="I175" s="60">
        <f t="shared" si="6"/>
        <v>12305</v>
      </c>
      <c r="J175" s="57" t="s">
        <v>12</v>
      </c>
      <c r="K175" s="61" t="s">
        <v>660</v>
      </c>
      <c r="L175" s="74" t="s">
        <v>312</v>
      </c>
    </row>
    <row r="176" spans="1:12" ht="60.75" x14ac:dyDescent="0.3">
      <c r="A176" s="57">
        <v>15</v>
      </c>
      <c r="B176" s="63" t="s">
        <v>179</v>
      </c>
      <c r="C176" s="64">
        <v>4420</v>
      </c>
      <c r="D176" s="64">
        <v>4420</v>
      </c>
      <c r="E176" s="57" t="s">
        <v>11</v>
      </c>
      <c r="F176" s="58" t="s">
        <v>34</v>
      </c>
      <c r="G176" s="59">
        <f t="shared" si="7"/>
        <v>4420</v>
      </c>
      <c r="H176" s="58" t="s">
        <v>34</v>
      </c>
      <c r="I176" s="60">
        <f t="shared" si="6"/>
        <v>4420</v>
      </c>
      <c r="J176" s="57" t="s">
        <v>12</v>
      </c>
      <c r="K176" s="61" t="s">
        <v>628</v>
      </c>
      <c r="L176" s="74" t="s">
        <v>312</v>
      </c>
    </row>
    <row r="177" spans="1:12" ht="81" x14ac:dyDescent="0.3">
      <c r="A177" s="57">
        <v>16</v>
      </c>
      <c r="B177" s="55" t="s">
        <v>180</v>
      </c>
      <c r="C177" s="56">
        <v>490000</v>
      </c>
      <c r="D177" s="56">
        <v>490000</v>
      </c>
      <c r="E177" s="57" t="s">
        <v>11</v>
      </c>
      <c r="F177" s="58" t="s">
        <v>53</v>
      </c>
      <c r="G177" s="59">
        <v>489500</v>
      </c>
      <c r="H177" s="58" t="s">
        <v>53</v>
      </c>
      <c r="I177" s="60">
        <f>G177</f>
        <v>489500</v>
      </c>
      <c r="J177" s="57" t="s">
        <v>12</v>
      </c>
      <c r="K177" s="61" t="s">
        <v>661</v>
      </c>
      <c r="L177" s="74" t="s">
        <v>312</v>
      </c>
    </row>
    <row r="178" spans="1:12" ht="81" x14ac:dyDescent="0.3">
      <c r="A178" s="57">
        <v>17</v>
      </c>
      <c r="B178" s="63" t="s">
        <v>181</v>
      </c>
      <c r="C178" s="64">
        <v>499000</v>
      </c>
      <c r="D178" s="64">
        <v>496700</v>
      </c>
      <c r="E178" s="57" t="s">
        <v>11</v>
      </c>
      <c r="F178" s="58" t="s">
        <v>53</v>
      </c>
      <c r="G178" s="59">
        <v>496500</v>
      </c>
      <c r="H178" s="58" t="s">
        <v>53</v>
      </c>
      <c r="I178" s="60">
        <f>G178</f>
        <v>496500</v>
      </c>
      <c r="J178" s="57" t="s">
        <v>12</v>
      </c>
      <c r="K178" s="61" t="s">
        <v>662</v>
      </c>
      <c r="L178" s="75" t="s">
        <v>313</v>
      </c>
    </row>
    <row r="179" spans="1:12" ht="40.5" x14ac:dyDescent="0.3">
      <c r="A179" s="57">
        <v>18</v>
      </c>
      <c r="B179" s="55" t="s">
        <v>71</v>
      </c>
      <c r="C179" s="56">
        <v>65861</v>
      </c>
      <c r="D179" s="56">
        <v>65861</v>
      </c>
      <c r="E179" s="57" t="s">
        <v>11</v>
      </c>
      <c r="F179" s="58" t="s">
        <v>29</v>
      </c>
      <c r="G179" s="59">
        <f t="shared" si="7"/>
        <v>65861</v>
      </c>
      <c r="H179" s="58" t="s">
        <v>29</v>
      </c>
      <c r="I179" s="60">
        <f t="shared" si="6"/>
        <v>65861</v>
      </c>
      <c r="J179" s="57" t="s">
        <v>12</v>
      </c>
      <c r="K179" s="61" t="s">
        <v>663</v>
      </c>
      <c r="L179" s="74" t="s">
        <v>314</v>
      </c>
    </row>
    <row r="180" spans="1:12" ht="60.75" x14ac:dyDescent="0.3">
      <c r="A180" s="57">
        <v>19</v>
      </c>
      <c r="B180" s="63" t="s">
        <v>25</v>
      </c>
      <c r="C180" s="64">
        <v>728.4</v>
      </c>
      <c r="D180" s="64">
        <v>728.4</v>
      </c>
      <c r="E180" s="57" t="s">
        <v>11</v>
      </c>
      <c r="F180" s="58" t="s">
        <v>261</v>
      </c>
      <c r="G180" s="59">
        <f t="shared" si="7"/>
        <v>728.4</v>
      </c>
      <c r="H180" s="58" t="s">
        <v>261</v>
      </c>
      <c r="I180" s="60">
        <f t="shared" si="6"/>
        <v>728.4</v>
      </c>
      <c r="J180" s="57" t="s">
        <v>12</v>
      </c>
      <c r="K180" s="61" t="s">
        <v>664</v>
      </c>
      <c r="L180" s="74" t="s">
        <v>314</v>
      </c>
    </row>
    <row r="181" spans="1:12" ht="60.75" x14ac:dyDescent="0.3">
      <c r="A181" s="57">
        <v>20</v>
      </c>
      <c r="B181" s="55" t="s">
        <v>182</v>
      </c>
      <c r="C181" s="56">
        <v>85856.960000000006</v>
      </c>
      <c r="D181" s="56">
        <v>85856.960000000006</v>
      </c>
      <c r="E181" s="57" t="s">
        <v>11</v>
      </c>
      <c r="F181" s="58" t="s">
        <v>261</v>
      </c>
      <c r="G181" s="59">
        <f t="shared" si="7"/>
        <v>85856.960000000006</v>
      </c>
      <c r="H181" s="58" t="s">
        <v>261</v>
      </c>
      <c r="I181" s="60">
        <f t="shared" si="6"/>
        <v>85856.960000000006</v>
      </c>
      <c r="J181" s="57" t="s">
        <v>12</v>
      </c>
      <c r="K181" s="61" t="s">
        <v>592</v>
      </c>
      <c r="L181" s="74" t="s">
        <v>315</v>
      </c>
    </row>
    <row r="182" spans="1:12" ht="60.75" x14ac:dyDescent="0.3">
      <c r="A182" s="57">
        <v>21</v>
      </c>
      <c r="B182" s="55" t="s">
        <v>183</v>
      </c>
      <c r="C182" s="64">
        <v>67647.399999999994</v>
      </c>
      <c r="D182" s="64">
        <v>67647.399999999994</v>
      </c>
      <c r="E182" s="57" t="s">
        <v>11</v>
      </c>
      <c r="F182" s="58" t="s">
        <v>261</v>
      </c>
      <c r="G182" s="59">
        <f t="shared" si="7"/>
        <v>67647.399999999994</v>
      </c>
      <c r="H182" s="58" t="s">
        <v>261</v>
      </c>
      <c r="I182" s="60">
        <f t="shared" si="6"/>
        <v>67647.399999999994</v>
      </c>
      <c r="J182" s="57" t="s">
        <v>12</v>
      </c>
      <c r="K182" s="61" t="s">
        <v>593</v>
      </c>
      <c r="L182" s="74" t="s">
        <v>315</v>
      </c>
    </row>
    <row r="183" spans="1:12" ht="81" x14ac:dyDescent="0.3">
      <c r="A183" s="57">
        <v>22</v>
      </c>
      <c r="B183" s="55" t="s">
        <v>184</v>
      </c>
      <c r="C183" s="56">
        <v>161112</v>
      </c>
      <c r="D183" s="56">
        <v>161112</v>
      </c>
      <c r="E183" s="57" t="s">
        <v>11</v>
      </c>
      <c r="F183" s="58" t="s">
        <v>35</v>
      </c>
      <c r="G183" s="59">
        <f t="shared" si="7"/>
        <v>161112</v>
      </c>
      <c r="H183" s="58" t="s">
        <v>35</v>
      </c>
      <c r="I183" s="60">
        <f t="shared" si="6"/>
        <v>161112</v>
      </c>
      <c r="J183" s="57" t="s">
        <v>12</v>
      </c>
      <c r="K183" s="61" t="s">
        <v>665</v>
      </c>
      <c r="L183" s="74" t="s">
        <v>315</v>
      </c>
    </row>
    <row r="184" spans="1:12" ht="81" x14ac:dyDescent="0.3">
      <c r="A184" s="57">
        <v>23</v>
      </c>
      <c r="B184" s="63" t="s">
        <v>185</v>
      </c>
      <c r="C184" s="64">
        <v>29988</v>
      </c>
      <c r="D184" s="64">
        <v>29988</v>
      </c>
      <c r="E184" s="57" t="s">
        <v>11</v>
      </c>
      <c r="F184" s="77" t="s">
        <v>35</v>
      </c>
      <c r="G184" s="59">
        <f t="shared" si="7"/>
        <v>29988</v>
      </c>
      <c r="H184" s="77" t="s">
        <v>35</v>
      </c>
      <c r="I184" s="76">
        <f t="shared" si="6"/>
        <v>29988</v>
      </c>
      <c r="J184" s="57" t="s">
        <v>12</v>
      </c>
      <c r="K184" s="61" t="s">
        <v>666</v>
      </c>
      <c r="L184" s="74" t="s">
        <v>315</v>
      </c>
    </row>
    <row r="188" spans="1:12" x14ac:dyDescent="0.3">
      <c r="K188" s="183" t="s">
        <v>0</v>
      </c>
      <c r="L188" s="183"/>
    </row>
    <row r="189" spans="1:12" x14ac:dyDescent="0.3">
      <c r="A189" s="178" t="s">
        <v>877</v>
      </c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</row>
    <row r="190" spans="1:12" x14ac:dyDescent="0.3">
      <c r="A190" s="178" t="s">
        <v>1</v>
      </c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</row>
    <row r="191" spans="1:12" x14ac:dyDescent="0.3">
      <c r="A191" s="178" t="s">
        <v>878</v>
      </c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</row>
    <row r="192" spans="1:12" ht="60.75" x14ac:dyDescent="0.3">
      <c r="A192" s="50" t="s">
        <v>2</v>
      </c>
      <c r="B192" s="51" t="s">
        <v>3</v>
      </c>
      <c r="C192" s="52" t="s">
        <v>4</v>
      </c>
      <c r="D192" s="52" t="s">
        <v>5</v>
      </c>
      <c r="E192" s="50" t="s">
        <v>6</v>
      </c>
      <c r="F192" s="179" t="s">
        <v>7</v>
      </c>
      <c r="G192" s="180"/>
      <c r="H192" s="181" t="s">
        <v>8</v>
      </c>
      <c r="I192" s="182"/>
      <c r="J192" s="50" t="s">
        <v>9</v>
      </c>
      <c r="K192" s="181" t="s">
        <v>10</v>
      </c>
      <c r="L192" s="182"/>
    </row>
    <row r="193" spans="1:12" ht="60.75" x14ac:dyDescent="0.3">
      <c r="A193" s="54">
        <v>1</v>
      </c>
      <c r="B193" s="55" t="s">
        <v>186</v>
      </c>
      <c r="C193" s="56">
        <v>12160</v>
      </c>
      <c r="D193" s="56">
        <v>12160</v>
      </c>
      <c r="E193" s="57" t="s">
        <v>11</v>
      </c>
      <c r="F193" s="58" t="s">
        <v>34</v>
      </c>
      <c r="G193" s="59">
        <f>C193</f>
        <v>12160</v>
      </c>
      <c r="H193" s="58" t="s">
        <v>34</v>
      </c>
      <c r="I193" s="60">
        <f t="shared" ref="I193:I212" si="8">C193</f>
        <v>12160</v>
      </c>
      <c r="J193" s="57" t="s">
        <v>12</v>
      </c>
      <c r="K193" s="61" t="s">
        <v>629</v>
      </c>
      <c r="L193" s="74" t="s">
        <v>316</v>
      </c>
    </row>
    <row r="194" spans="1:12" ht="81" x14ac:dyDescent="0.3">
      <c r="A194" s="54">
        <v>2</v>
      </c>
      <c r="B194" s="63" t="s">
        <v>187</v>
      </c>
      <c r="C194" s="64">
        <v>7800</v>
      </c>
      <c r="D194" s="64">
        <v>7800</v>
      </c>
      <c r="E194" s="57" t="s">
        <v>11</v>
      </c>
      <c r="F194" s="58" t="s">
        <v>262</v>
      </c>
      <c r="G194" s="59">
        <f t="shared" ref="G194:G212" si="9">C194</f>
        <v>7800</v>
      </c>
      <c r="H194" s="58" t="s">
        <v>262</v>
      </c>
      <c r="I194" s="60">
        <f t="shared" si="8"/>
        <v>7800</v>
      </c>
      <c r="J194" s="57" t="s">
        <v>12</v>
      </c>
      <c r="K194" s="61" t="s">
        <v>659</v>
      </c>
      <c r="L194" s="74" t="s">
        <v>316</v>
      </c>
    </row>
    <row r="195" spans="1:12" ht="60.75" x14ac:dyDescent="0.3">
      <c r="A195" s="54">
        <v>3</v>
      </c>
      <c r="B195" s="55" t="s">
        <v>93</v>
      </c>
      <c r="C195" s="56">
        <v>17323</v>
      </c>
      <c r="D195" s="56">
        <v>17323</v>
      </c>
      <c r="E195" s="57" t="s">
        <v>11</v>
      </c>
      <c r="F195" s="58" t="s">
        <v>24</v>
      </c>
      <c r="G195" s="59">
        <f t="shared" si="9"/>
        <v>17323</v>
      </c>
      <c r="H195" s="58" t="s">
        <v>24</v>
      </c>
      <c r="I195" s="60">
        <f t="shared" si="8"/>
        <v>17323</v>
      </c>
      <c r="J195" s="57" t="s">
        <v>12</v>
      </c>
      <c r="K195" s="61" t="s">
        <v>667</v>
      </c>
      <c r="L195" s="74" t="s">
        <v>317</v>
      </c>
    </row>
    <row r="196" spans="1:12" ht="60.75" x14ac:dyDescent="0.3">
      <c r="A196" s="54">
        <v>4</v>
      </c>
      <c r="B196" s="63" t="s">
        <v>54</v>
      </c>
      <c r="C196" s="64">
        <v>14920</v>
      </c>
      <c r="D196" s="64">
        <v>14920</v>
      </c>
      <c r="E196" s="57" t="s">
        <v>11</v>
      </c>
      <c r="F196" s="58" t="s">
        <v>24</v>
      </c>
      <c r="G196" s="59">
        <f t="shared" si="9"/>
        <v>14920</v>
      </c>
      <c r="H196" s="58" t="s">
        <v>24</v>
      </c>
      <c r="I196" s="60">
        <f t="shared" si="8"/>
        <v>14920</v>
      </c>
      <c r="J196" s="57" t="s">
        <v>12</v>
      </c>
      <c r="K196" s="61" t="s">
        <v>668</v>
      </c>
      <c r="L196" s="75" t="s">
        <v>318</v>
      </c>
    </row>
    <row r="197" spans="1:12" ht="60.75" x14ac:dyDescent="0.3">
      <c r="A197" s="54">
        <v>5</v>
      </c>
      <c r="B197" s="55" t="s">
        <v>32</v>
      </c>
      <c r="C197" s="56">
        <v>14480</v>
      </c>
      <c r="D197" s="56">
        <v>14480</v>
      </c>
      <c r="E197" s="57" t="s">
        <v>11</v>
      </c>
      <c r="F197" s="58" t="s">
        <v>24</v>
      </c>
      <c r="G197" s="59">
        <f t="shared" si="9"/>
        <v>14480</v>
      </c>
      <c r="H197" s="58" t="s">
        <v>24</v>
      </c>
      <c r="I197" s="60">
        <f t="shared" si="8"/>
        <v>14480</v>
      </c>
      <c r="J197" s="57" t="s">
        <v>12</v>
      </c>
      <c r="K197" s="61" t="s">
        <v>669</v>
      </c>
      <c r="L197" s="75" t="s">
        <v>318</v>
      </c>
    </row>
    <row r="198" spans="1:12" ht="81" x14ac:dyDescent="0.3">
      <c r="A198" s="54">
        <v>6</v>
      </c>
      <c r="B198" s="63" t="s">
        <v>188</v>
      </c>
      <c r="C198" s="64">
        <v>99930</v>
      </c>
      <c r="D198" s="64">
        <v>99930</v>
      </c>
      <c r="E198" s="57" t="s">
        <v>11</v>
      </c>
      <c r="F198" s="58" t="s">
        <v>87</v>
      </c>
      <c r="G198" s="59">
        <f t="shared" si="9"/>
        <v>99930</v>
      </c>
      <c r="H198" s="58" t="s">
        <v>87</v>
      </c>
      <c r="I198" s="60">
        <f t="shared" si="8"/>
        <v>99930</v>
      </c>
      <c r="J198" s="57" t="s">
        <v>12</v>
      </c>
      <c r="K198" s="61" t="s">
        <v>670</v>
      </c>
      <c r="L198" s="75" t="s">
        <v>319</v>
      </c>
    </row>
    <row r="199" spans="1:12" ht="60.75" x14ac:dyDescent="0.3">
      <c r="A199" s="54">
        <v>7</v>
      </c>
      <c r="B199" s="55" t="s">
        <v>189</v>
      </c>
      <c r="C199" s="56">
        <v>1900</v>
      </c>
      <c r="D199" s="56">
        <v>1900</v>
      </c>
      <c r="E199" s="57" t="s">
        <v>11</v>
      </c>
      <c r="F199" s="58" t="s">
        <v>48</v>
      </c>
      <c r="G199" s="59">
        <f t="shared" si="9"/>
        <v>1900</v>
      </c>
      <c r="H199" s="58" t="s">
        <v>48</v>
      </c>
      <c r="I199" s="60">
        <f t="shared" si="8"/>
        <v>1900</v>
      </c>
      <c r="J199" s="57" t="s">
        <v>12</v>
      </c>
      <c r="K199" s="61" t="s">
        <v>671</v>
      </c>
      <c r="L199" s="75" t="s">
        <v>319</v>
      </c>
    </row>
    <row r="200" spans="1:12" ht="81" x14ac:dyDescent="0.3">
      <c r="A200" s="54">
        <v>8</v>
      </c>
      <c r="B200" s="63" t="s">
        <v>190</v>
      </c>
      <c r="C200" s="64">
        <v>500</v>
      </c>
      <c r="D200" s="64">
        <v>500</v>
      </c>
      <c r="E200" s="57" t="s">
        <v>11</v>
      </c>
      <c r="F200" s="58" t="s">
        <v>263</v>
      </c>
      <c r="G200" s="59">
        <f t="shared" si="9"/>
        <v>500</v>
      </c>
      <c r="H200" s="58" t="s">
        <v>263</v>
      </c>
      <c r="I200" s="60">
        <f t="shared" si="8"/>
        <v>500</v>
      </c>
      <c r="J200" s="57" t="s">
        <v>12</v>
      </c>
      <c r="K200" s="61" t="s">
        <v>630</v>
      </c>
      <c r="L200" s="75" t="s">
        <v>319</v>
      </c>
    </row>
    <row r="201" spans="1:12" ht="60.75" x14ac:dyDescent="0.3">
      <c r="A201" s="54">
        <v>9</v>
      </c>
      <c r="B201" s="55" t="s">
        <v>191</v>
      </c>
      <c r="C201" s="56">
        <v>390</v>
      </c>
      <c r="D201" s="56">
        <v>390</v>
      </c>
      <c r="E201" s="57" t="s">
        <v>11</v>
      </c>
      <c r="F201" s="58" t="s">
        <v>24</v>
      </c>
      <c r="G201" s="59">
        <f t="shared" si="9"/>
        <v>390</v>
      </c>
      <c r="H201" s="58" t="s">
        <v>24</v>
      </c>
      <c r="I201" s="60">
        <f t="shared" si="8"/>
        <v>390</v>
      </c>
      <c r="J201" s="57" t="s">
        <v>12</v>
      </c>
      <c r="K201" s="61" t="s">
        <v>672</v>
      </c>
      <c r="L201" s="74" t="s">
        <v>320</v>
      </c>
    </row>
    <row r="202" spans="1:12" ht="134.25" customHeight="1" x14ac:dyDescent="0.3">
      <c r="A202" s="54">
        <v>10</v>
      </c>
      <c r="B202" s="63" t="s">
        <v>192</v>
      </c>
      <c r="C202" s="65">
        <v>9580000</v>
      </c>
      <c r="D202" s="65">
        <v>9413952.1400000006</v>
      </c>
      <c r="E202" s="57" t="s">
        <v>11</v>
      </c>
      <c r="F202" s="58" t="s">
        <v>264</v>
      </c>
      <c r="G202" s="59">
        <v>9130000</v>
      </c>
      <c r="H202" s="58" t="s">
        <v>264</v>
      </c>
      <c r="I202" s="60">
        <f>G202</f>
        <v>9130000</v>
      </c>
      <c r="J202" s="57" t="s">
        <v>12</v>
      </c>
      <c r="K202" s="61" t="s">
        <v>673</v>
      </c>
      <c r="L202" s="75" t="s">
        <v>320</v>
      </c>
    </row>
    <row r="203" spans="1:12" ht="121.5" x14ac:dyDescent="0.3">
      <c r="A203" s="54">
        <v>11</v>
      </c>
      <c r="B203" s="63" t="s">
        <v>193</v>
      </c>
      <c r="C203" s="65">
        <v>490000</v>
      </c>
      <c r="D203" s="65">
        <v>488000</v>
      </c>
      <c r="E203" s="57" t="s">
        <v>11</v>
      </c>
      <c r="F203" s="58" t="s">
        <v>265</v>
      </c>
      <c r="G203" s="59">
        <v>488000</v>
      </c>
      <c r="H203" s="58" t="s">
        <v>265</v>
      </c>
      <c r="I203" s="76">
        <f>G203</f>
        <v>488000</v>
      </c>
      <c r="J203" s="57" t="s">
        <v>12</v>
      </c>
      <c r="K203" s="61" t="s">
        <v>674</v>
      </c>
      <c r="L203" s="75" t="s">
        <v>321</v>
      </c>
    </row>
    <row r="204" spans="1:12" ht="81" x14ac:dyDescent="0.3">
      <c r="A204" s="54">
        <v>12</v>
      </c>
      <c r="B204" s="63" t="s">
        <v>194</v>
      </c>
      <c r="C204" s="64">
        <v>76700</v>
      </c>
      <c r="D204" s="64">
        <v>76700</v>
      </c>
      <c r="E204" s="57" t="s">
        <v>11</v>
      </c>
      <c r="F204" s="58" t="s">
        <v>87</v>
      </c>
      <c r="G204" s="59">
        <f t="shared" si="9"/>
        <v>76700</v>
      </c>
      <c r="H204" s="58" t="s">
        <v>87</v>
      </c>
      <c r="I204" s="60">
        <f t="shared" si="8"/>
        <v>76700</v>
      </c>
      <c r="J204" s="57" t="s">
        <v>12</v>
      </c>
      <c r="K204" s="61" t="s">
        <v>675</v>
      </c>
      <c r="L204" s="75" t="s">
        <v>322</v>
      </c>
    </row>
    <row r="205" spans="1:12" ht="40.5" x14ac:dyDescent="0.3">
      <c r="A205" s="54">
        <v>13</v>
      </c>
      <c r="B205" s="55" t="s">
        <v>195</v>
      </c>
      <c r="C205" s="56">
        <v>60500</v>
      </c>
      <c r="D205" s="56">
        <v>60500</v>
      </c>
      <c r="E205" s="57" t="s">
        <v>11</v>
      </c>
      <c r="F205" s="58" t="s">
        <v>266</v>
      </c>
      <c r="G205" s="59">
        <f t="shared" si="9"/>
        <v>60500</v>
      </c>
      <c r="H205" s="58" t="s">
        <v>266</v>
      </c>
      <c r="I205" s="60">
        <f t="shared" si="8"/>
        <v>60500</v>
      </c>
      <c r="J205" s="57" t="s">
        <v>12</v>
      </c>
      <c r="K205" s="61" t="s">
        <v>631</v>
      </c>
      <c r="L205" s="75" t="s">
        <v>322</v>
      </c>
    </row>
    <row r="206" spans="1:12" ht="101.25" x14ac:dyDescent="0.3">
      <c r="A206" s="54">
        <v>14</v>
      </c>
      <c r="B206" s="55" t="s">
        <v>196</v>
      </c>
      <c r="C206" s="56">
        <v>499800</v>
      </c>
      <c r="D206" s="56">
        <v>498700</v>
      </c>
      <c r="E206" s="57" t="s">
        <v>11</v>
      </c>
      <c r="F206" s="58" t="s">
        <v>39</v>
      </c>
      <c r="G206" s="59">
        <v>498500</v>
      </c>
      <c r="H206" s="58" t="s">
        <v>39</v>
      </c>
      <c r="I206" s="60">
        <f>G206</f>
        <v>498500</v>
      </c>
      <c r="J206" s="57" t="s">
        <v>12</v>
      </c>
      <c r="K206" s="61" t="s">
        <v>676</v>
      </c>
      <c r="L206" s="75" t="s">
        <v>322</v>
      </c>
    </row>
    <row r="207" spans="1:12" ht="60.75" x14ac:dyDescent="0.3">
      <c r="A207" s="54">
        <v>15</v>
      </c>
      <c r="B207" s="63" t="s">
        <v>197</v>
      </c>
      <c r="C207" s="64">
        <v>499900</v>
      </c>
      <c r="D207" s="64">
        <v>493800</v>
      </c>
      <c r="E207" s="57" t="s">
        <v>11</v>
      </c>
      <c r="F207" s="58" t="s">
        <v>53</v>
      </c>
      <c r="G207" s="59">
        <v>493500</v>
      </c>
      <c r="H207" s="58" t="s">
        <v>53</v>
      </c>
      <c r="I207" s="60">
        <f>G207</f>
        <v>493500</v>
      </c>
      <c r="J207" s="57" t="s">
        <v>12</v>
      </c>
      <c r="K207" s="61" t="s">
        <v>677</v>
      </c>
      <c r="L207" s="75" t="s">
        <v>323</v>
      </c>
    </row>
    <row r="208" spans="1:12" ht="81" x14ac:dyDescent="0.3">
      <c r="A208" s="54">
        <v>16</v>
      </c>
      <c r="B208" s="55" t="s">
        <v>198</v>
      </c>
      <c r="C208" s="56">
        <v>499900</v>
      </c>
      <c r="D208" s="56">
        <v>493700</v>
      </c>
      <c r="E208" s="57" t="s">
        <v>11</v>
      </c>
      <c r="F208" s="58" t="s">
        <v>53</v>
      </c>
      <c r="G208" s="59">
        <v>493500</v>
      </c>
      <c r="H208" s="58" t="s">
        <v>53</v>
      </c>
      <c r="I208" s="60">
        <f>G208</f>
        <v>493500</v>
      </c>
      <c r="J208" s="57" t="s">
        <v>12</v>
      </c>
      <c r="K208" s="61" t="s">
        <v>678</v>
      </c>
      <c r="L208" s="74" t="s">
        <v>324</v>
      </c>
    </row>
    <row r="209" spans="1:12" ht="60.75" x14ac:dyDescent="0.3">
      <c r="A209" s="54">
        <v>17</v>
      </c>
      <c r="B209" s="63" t="s">
        <v>199</v>
      </c>
      <c r="C209" s="64">
        <v>95000</v>
      </c>
      <c r="D209" s="64">
        <v>93900</v>
      </c>
      <c r="E209" s="57" t="s">
        <v>11</v>
      </c>
      <c r="F209" s="58" t="s">
        <v>267</v>
      </c>
      <c r="G209" s="59">
        <f t="shared" si="9"/>
        <v>95000</v>
      </c>
      <c r="H209" s="58" t="s">
        <v>267</v>
      </c>
      <c r="I209" s="60">
        <f>G209</f>
        <v>95000</v>
      </c>
      <c r="J209" s="57" t="s">
        <v>12</v>
      </c>
      <c r="K209" s="61" t="s">
        <v>679</v>
      </c>
      <c r="L209" s="75" t="s">
        <v>325</v>
      </c>
    </row>
    <row r="210" spans="1:12" ht="60.75" x14ac:dyDescent="0.3">
      <c r="A210" s="54">
        <v>18</v>
      </c>
      <c r="B210" s="63" t="s">
        <v>200</v>
      </c>
      <c r="C210" s="65">
        <v>718.4</v>
      </c>
      <c r="D210" s="65">
        <v>718.4</v>
      </c>
      <c r="E210" s="57" t="s">
        <v>11</v>
      </c>
      <c r="F210" s="58" t="s">
        <v>261</v>
      </c>
      <c r="G210" s="59">
        <f t="shared" si="9"/>
        <v>718.4</v>
      </c>
      <c r="H210" s="58" t="s">
        <v>261</v>
      </c>
      <c r="I210" s="60">
        <f t="shared" si="8"/>
        <v>718.4</v>
      </c>
      <c r="J210" s="57" t="s">
        <v>12</v>
      </c>
      <c r="K210" s="61" t="s">
        <v>680</v>
      </c>
      <c r="L210" s="75" t="s">
        <v>325</v>
      </c>
    </row>
    <row r="211" spans="1:12" ht="81" x14ac:dyDescent="0.3">
      <c r="A211" s="54">
        <v>19</v>
      </c>
      <c r="B211" s="55" t="s">
        <v>201</v>
      </c>
      <c r="C211" s="56">
        <v>490000</v>
      </c>
      <c r="D211" s="56">
        <v>488000</v>
      </c>
      <c r="E211" s="57" t="s">
        <v>11</v>
      </c>
      <c r="F211" s="58" t="s">
        <v>38</v>
      </c>
      <c r="G211" s="59">
        <v>487500</v>
      </c>
      <c r="H211" s="58" t="s">
        <v>38</v>
      </c>
      <c r="I211" s="60">
        <f>G211</f>
        <v>487500</v>
      </c>
      <c r="J211" s="57" t="s">
        <v>12</v>
      </c>
      <c r="K211" s="61" t="s">
        <v>681</v>
      </c>
      <c r="L211" s="74" t="s">
        <v>326</v>
      </c>
    </row>
    <row r="212" spans="1:12" ht="81" x14ac:dyDescent="0.3">
      <c r="A212" s="54">
        <v>20</v>
      </c>
      <c r="B212" s="55" t="s">
        <v>202</v>
      </c>
      <c r="C212" s="56">
        <v>9000</v>
      </c>
      <c r="D212" s="56">
        <v>9000</v>
      </c>
      <c r="E212" s="57" t="s">
        <v>11</v>
      </c>
      <c r="F212" s="58" t="s">
        <v>262</v>
      </c>
      <c r="G212" s="59">
        <f t="shared" si="9"/>
        <v>9000</v>
      </c>
      <c r="H212" s="58" t="s">
        <v>262</v>
      </c>
      <c r="I212" s="60">
        <f t="shared" si="8"/>
        <v>9000</v>
      </c>
      <c r="J212" s="57" t="s">
        <v>12</v>
      </c>
      <c r="K212" s="61" t="s">
        <v>660</v>
      </c>
      <c r="L212" s="74" t="s">
        <v>326</v>
      </c>
    </row>
    <row r="213" spans="1:12" x14ac:dyDescent="0.3">
      <c r="A213" s="122"/>
      <c r="B213" s="123"/>
      <c r="C213" s="124"/>
      <c r="D213" s="124"/>
      <c r="E213" s="47"/>
      <c r="F213" s="125"/>
      <c r="G213" s="126"/>
      <c r="H213" s="125"/>
      <c r="I213" s="127"/>
      <c r="J213" s="47"/>
      <c r="K213" s="128"/>
      <c r="L213" s="129"/>
    </row>
    <row r="214" spans="1:12" x14ac:dyDescent="0.3">
      <c r="A214" s="122"/>
      <c r="B214" s="123"/>
      <c r="C214" s="124"/>
      <c r="D214" s="124"/>
      <c r="E214" s="47"/>
      <c r="F214" s="125"/>
      <c r="G214" s="126"/>
      <c r="H214" s="125"/>
      <c r="I214" s="127"/>
      <c r="J214" s="47"/>
      <c r="K214" s="128"/>
      <c r="L214" s="129"/>
    </row>
    <row r="215" spans="1:12" x14ac:dyDescent="0.3">
      <c r="A215" s="122"/>
      <c r="B215" s="123"/>
      <c r="C215" s="124"/>
      <c r="D215" s="124"/>
      <c r="E215" s="47"/>
      <c r="F215" s="125"/>
      <c r="G215" s="126"/>
      <c r="H215" s="125"/>
      <c r="I215" s="127"/>
      <c r="J215" s="47"/>
      <c r="K215" s="128"/>
      <c r="L215" s="129"/>
    </row>
    <row r="216" spans="1:12" x14ac:dyDescent="0.3">
      <c r="A216" s="122"/>
      <c r="B216" s="123"/>
      <c r="C216" s="124"/>
      <c r="D216" s="124"/>
      <c r="E216" s="47"/>
      <c r="F216" s="125"/>
      <c r="G216" s="126"/>
      <c r="H216" s="125"/>
      <c r="I216" s="127"/>
      <c r="J216" s="47"/>
      <c r="K216" s="128"/>
      <c r="L216" s="129"/>
    </row>
    <row r="217" spans="1:12" x14ac:dyDescent="0.3">
      <c r="A217" s="122"/>
      <c r="B217" s="123"/>
      <c r="C217" s="124"/>
      <c r="D217" s="124"/>
      <c r="E217" s="47"/>
      <c r="F217" s="125"/>
      <c r="G217" s="126"/>
      <c r="H217" s="125"/>
      <c r="I217" s="127"/>
      <c r="J217" s="47"/>
      <c r="K217" s="128"/>
      <c r="L217" s="129"/>
    </row>
    <row r="218" spans="1:12" x14ac:dyDescent="0.3">
      <c r="A218" s="122"/>
      <c r="B218" s="123"/>
      <c r="C218" s="124"/>
      <c r="D218" s="124"/>
      <c r="E218" s="47"/>
      <c r="F218" s="125"/>
      <c r="G218" s="126"/>
      <c r="H218" s="125"/>
      <c r="I218" s="127"/>
      <c r="J218" s="47"/>
      <c r="K218" s="128"/>
      <c r="L218" s="129"/>
    </row>
    <row r="219" spans="1:12" x14ac:dyDescent="0.3">
      <c r="A219" s="122"/>
      <c r="B219" s="123"/>
      <c r="C219" s="124"/>
      <c r="D219" s="124"/>
      <c r="E219" s="47"/>
      <c r="F219" s="125"/>
      <c r="G219" s="126"/>
      <c r="H219" s="125"/>
      <c r="I219" s="127"/>
      <c r="J219" s="47"/>
      <c r="K219" s="128"/>
      <c r="L219" s="129"/>
    </row>
    <row r="220" spans="1:12" x14ac:dyDescent="0.3">
      <c r="A220" s="122"/>
      <c r="B220" s="123"/>
      <c r="C220" s="124"/>
      <c r="D220" s="124"/>
      <c r="E220" s="47"/>
      <c r="F220" s="125"/>
      <c r="G220" s="126"/>
      <c r="H220" s="125"/>
      <c r="I220" s="127"/>
      <c r="J220" s="47"/>
      <c r="K220" s="128"/>
      <c r="L220" s="129"/>
    </row>
    <row r="221" spans="1:12" x14ac:dyDescent="0.3">
      <c r="A221" s="122"/>
      <c r="B221" s="123"/>
      <c r="C221" s="124"/>
      <c r="D221" s="124"/>
      <c r="E221" s="47"/>
      <c r="F221" s="125"/>
      <c r="G221" s="126"/>
      <c r="H221" s="125"/>
      <c r="I221" s="127"/>
      <c r="J221" s="47"/>
      <c r="K221" s="128"/>
      <c r="L221" s="129"/>
    </row>
    <row r="222" spans="1:12" x14ac:dyDescent="0.3">
      <c r="A222" s="122"/>
      <c r="B222" s="123"/>
      <c r="C222" s="124"/>
      <c r="D222" s="124"/>
      <c r="E222" s="47"/>
      <c r="F222" s="125"/>
      <c r="G222" s="126"/>
      <c r="H222" s="125"/>
      <c r="I222" s="127"/>
      <c r="J222" s="47"/>
      <c r="K222" s="128"/>
      <c r="L222" s="129"/>
    </row>
    <row r="223" spans="1:12" x14ac:dyDescent="0.3">
      <c r="A223" s="122"/>
      <c r="B223" s="123"/>
      <c r="C223" s="124"/>
      <c r="D223" s="124"/>
      <c r="E223" s="47"/>
      <c r="F223" s="125"/>
      <c r="G223" s="126"/>
      <c r="H223" s="125"/>
      <c r="I223" s="127"/>
      <c r="J223" s="47"/>
      <c r="K223" s="128"/>
      <c r="L223" s="129"/>
    </row>
    <row r="224" spans="1:12" x14ac:dyDescent="0.3">
      <c r="A224" s="45"/>
      <c r="K224" s="183" t="s">
        <v>0</v>
      </c>
      <c r="L224" s="183"/>
    </row>
    <row r="225" spans="1:12" x14ac:dyDescent="0.3">
      <c r="A225" s="178" t="s">
        <v>879</v>
      </c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</row>
    <row r="226" spans="1:12" x14ac:dyDescent="0.3">
      <c r="A226" s="178" t="s">
        <v>1</v>
      </c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</row>
    <row r="227" spans="1:12" x14ac:dyDescent="0.3">
      <c r="A227" s="178" t="s">
        <v>340</v>
      </c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</row>
    <row r="228" spans="1:12" ht="60.75" x14ac:dyDescent="0.3">
      <c r="A228" s="50" t="s">
        <v>2</v>
      </c>
      <c r="B228" s="51" t="s">
        <v>3</v>
      </c>
      <c r="C228" s="52" t="s">
        <v>4</v>
      </c>
      <c r="D228" s="52" t="s">
        <v>5</v>
      </c>
      <c r="E228" s="50" t="s">
        <v>6</v>
      </c>
      <c r="F228" s="179" t="s">
        <v>7</v>
      </c>
      <c r="G228" s="180"/>
      <c r="H228" s="181" t="s">
        <v>8</v>
      </c>
      <c r="I228" s="182"/>
      <c r="J228" s="50" t="s">
        <v>9</v>
      </c>
      <c r="K228" s="181" t="s">
        <v>10</v>
      </c>
      <c r="L228" s="182"/>
    </row>
    <row r="229" spans="1:12" ht="87.75" customHeight="1" x14ac:dyDescent="0.3">
      <c r="A229" s="57">
        <v>1</v>
      </c>
      <c r="B229" s="55" t="s">
        <v>203</v>
      </c>
      <c r="C229" s="56">
        <v>8700</v>
      </c>
      <c r="D229" s="56">
        <v>8700</v>
      </c>
      <c r="E229" s="57" t="s">
        <v>11</v>
      </c>
      <c r="F229" s="58" t="s">
        <v>268</v>
      </c>
      <c r="G229" s="59">
        <f t="shared" ref="G229:G273" si="10">C229</f>
        <v>8700</v>
      </c>
      <c r="H229" s="58" t="s">
        <v>268</v>
      </c>
      <c r="I229" s="60">
        <f t="shared" ref="I229:I273" si="11">C229</f>
        <v>8700</v>
      </c>
      <c r="J229" s="57" t="s">
        <v>12</v>
      </c>
      <c r="K229" s="70" t="s">
        <v>663</v>
      </c>
      <c r="L229" s="74" t="s">
        <v>327</v>
      </c>
    </row>
    <row r="230" spans="1:12" ht="77.25" customHeight="1" x14ac:dyDescent="0.3">
      <c r="A230" s="57">
        <v>2</v>
      </c>
      <c r="B230" s="63" t="s">
        <v>204</v>
      </c>
      <c r="C230" s="65">
        <v>250000</v>
      </c>
      <c r="D230" s="65">
        <v>250000</v>
      </c>
      <c r="E230" s="57" t="s">
        <v>11</v>
      </c>
      <c r="F230" s="58" t="s">
        <v>53</v>
      </c>
      <c r="G230" s="59">
        <v>249500</v>
      </c>
      <c r="H230" s="58" t="s">
        <v>53</v>
      </c>
      <c r="I230" s="60">
        <f>G230</f>
        <v>249500</v>
      </c>
      <c r="J230" s="57" t="s">
        <v>12</v>
      </c>
      <c r="K230" s="70" t="s">
        <v>682</v>
      </c>
      <c r="L230" s="75" t="s">
        <v>328</v>
      </c>
    </row>
    <row r="231" spans="1:12" ht="81" x14ac:dyDescent="0.3">
      <c r="A231" s="57">
        <v>3</v>
      </c>
      <c r="B231" s="63" t="s">
        <v>205</v>
      </c>
      <c r="C231" s="65">
        <v>490000</v>
      </c>
      <c r="D231" s="65">
        <v>490000</v>
      </c>
      <c r="E231" s="57" t="s">
        <v>11</v>
      </c>
      <c r="F231" s="58" t="s">
        <v>39</v>
      </c>
      <c r="G231" s="59">
        <v>489500</v>
      </c>
      <c r="H231" s="58" t="s">
        <v>39</v>
      </c>
      <c r="I231" s="60">
        <f>G231</f>
        <v>489500</v>
      </c>
      <c r="J231" s="57" t="s">
        <v>12</v>
      </c>
      <c r="K231" s="70" t="s">
        <v>683</v>
      </c>
      <c r="L231" s="75" t="s">
        <v>328</v>
      </c>
    </row>
    <row r="232" spans="1:12" ht="89.25" customHeight="1" x14ac:dyDescent="0.3">
      <c r="A232" s="57">
        <v>4</v>
      </c>
      <c r="B232" s="63" t="s">
        <v>206</v>
      </c>
      <c r="C232" s="65">
        <v>250000</v>
      </c>
      <c r="D232" s="65">
        <v>250000</v>
      </c>
      <c r="E232" s="57" t="s">
        <v>11</v>
      </c>
      <c r="F232" s="58" t="s">
        <v>53</v>
      </c>
      <c r="G232" s="59">
        <v>250000</v>
      </c>
      <c r="H232" s="58" t="s">
        <v>53</v>
      </c>
      <c r="I232" s="60">
        <f>G232</f>
        <v>250000</v>
      </c>
      <c r="J232" s="57" t="s">
        <v>12</v>
      </c>
      <c r="K232" s="70" t="s">
        <v>684</v>
      </c>
      <c r="L232" s="75" t="s">
        <v>328</v>
      </c>
    </row>
    <row r="233" spans="1:12" ht="60.75" x14ac:dyDescent="0.3">
      <c r="A233" s="57">
        <v>5</v>
      </c>
      <c r="B233" s="63" t="s">
        <v>207</v>
      </c>
      <c r="C233" s="64">
        <v>4180</v>
      </c>
      <c r="D233" s="64">
        <v>4180</v>
      </c>
      <c r="E233" s="57" t="s">
        <v>11</v>
      </c>
      <c r="F233" s="58" t="s">
        <v>48</v>
      </c>
      <c r="G233" s="59">
        <f t="shared" si="10"/>
        <v>4180</v>
      </c>
      <c r="H233" s="58" t="s">
        <v>48</v>
      </c>
      <c r="I233" s="60">
        <f t="shared" si="11"/>
        <v>4180</v>
      </c>
      <c r="J233" s="57" t="s">
        <v>12</v>
      </c>
      <c r="K233" s="70" t="s">
        <v>632</v>
      </c>
      <c r="L233" s="75" t="s">
        <v>329</v>
      </c>
    </row>
    <row r="234" spans="1:12" ht="81" x14ac:dyDescent="0.3">
      <c r="A234" s="57">
        <v>6</v>
      </c>
      <c r="B234" s="63" t="s">
        <v>208</v>
      </c>
      <c r="C234" s="65">
        <v>490000</v>
      </c>
      <c r="D234" s="65">
        <v>490000</v>
      </c>
      <c r="E234" s="57" t="s">
        <v>11</v>
      </c>
      <c r="F234" s="58" t="s">
        <v>53</v>
      </c>
      <c r="G234" s="59">
        <v>489500</v>
      </c>
      <c r="H234" s="58" t="s">
        <v>53</v>
      </c>
      <c r="I234" s="60">
        <f>G234</f>
        <v>489500</v>
      </c>
      <c r="J234" s="57" t="s">
        <v>12</v>
      </c>
      <c r="K234" s="70" t="s">
        <v>685</v>
      </c>
      <c r="L234" s="75" t="s">
        <v>329</v>
      </c>
    </row>
    <row r="235" spans="1:12" ht="81" x14ac:dyDescent="0.3">
      <c r="A235" s="57">
        <v>7</v>
      </c>
      <c r="B235" s="63" t="s">
        <v>209</v>
      </c>
      <c r="C235" s="65">
        <v>499900</v>
      </c>
      <c r="D235" s="65">
        <v>499900</v>
      </c>
      <c r="E235" s="57" t="s">
        <v>11</v>
      </c>
      <c r="F235" s="77" t="s">
        <v>38</v>
      </c>
      <c r="G235" s="59">
        <v>499400</v>
      </c>
      <c r="H235" s="77" t="s">
        <v>38</v>
      </c>
      <c r="I235" s="76">
        <f>G235</f>
        <v>499400</v>
      </c>
      <c r="J235" s="57" t="s">
        <v>12</v>
      </c>
      <c r="K235" s="70" t="s">
        <v>686</v>
      </c>
      <c r="L235" s="75" t="s">
        <v>330</v>
      </c>
    </row>
    <row r="236" spans="1:12" ht="81" x14ac:dyDescent="0.3">
      <c r="A236" s="57">
        <v>8</v>
      </c>
      <c r="B236" s="63" t="s">
        <v>210</v>
      </c>
      <c r="C236" s="65">
        <v>490000</v>
      </c>
      <c r="D236" s="65">
        <v>490000</v>
      </c>
      <c r="E236" s="57" t="s">
        <v>11</v>
      </c>
      <c r="F236" s="77" t="s">
        <v>39</v>
      </c>
      <c r="G236" s="59">
        <v>489500</v>
      </c>
      <c r="H236" s="77" t="s">
        <v>39</v>
      </c>
      <c r="I236" s="76">
        <f>G236</f>
        <v>489500</v>
      </c>
      <c r="J236" s="57" t="s">
        <v>12</v>
      </c>
      <c r="K236" s="70" t="s">
        <v>687</v>
      </c>
      <c r="L236" s="75" t="s">
        <v>330</v>
      </c>
    </row>
    <row r="237" spans="1:12" ht="60.75" x14ac:dyDescent="0.3">
      <c r="A237" s="57">
        <v>9</v>
      </c>
      <c r="B237" s="55" t="s">
        <v>211</v>
      </c>
      <c r="C237" s="56">
        <v>15670</v>
      </c>
      <c r="D237" s="56">
        <v>15670</v>
      </c>
      <c r="E237" s="57" t="s">
        <v>11</v>
      </c>
      <c r="F237" s="77" t="s">
        <v>24</v>
      </c>
      <c r="G237" s="59">
        <f t="shared" si="10"/>
        <v>15670</v>
      </c>
      <c r="H237" s="77" t="s">
        <v>24</v>
      </c>
      <c r="I237" s="76">
        <f t="shared" si="11"/>
        <v>15670</v>
      </c>
      <c r="J237" s="57" t="s">
        <v>12</v>
      </c>
      <c r="K237" s="70" t="s">
        <v>688</v>
      </c>
      <c r="L237" s="74" t="s">
        <v>331</v>
      </c>
    </row>
    <row r="238" spans="1:12" ht="81" x14ac:dyDescent="0.3">
      <c r="A238" s="57">
        <v>10</v>
      </c>
      <c r="B238" s="63" t="s">
        <v>212</v>
      </c>
      <c r="C238" s="64">
        <v>77103.839999999997</v>
      </c>
      <c r="D238" s="64">
        <v>77103.839999999997</v>
      </c>
      <c r="E238" s="57" t="s">
        <v>11</v>
      </c>
      <c r="F238" s="77" t="s">
        <v>35</v>
      </c>
      <c r="G238" s="59">
        <f t="shared" si="10"/>
        <v>77103.839999999997</v>
      </c>
      <c r="H238" s="77" t="s">
        <v>35</v>
      </c>
      <c r="I238" s="76">
        <f t="shared" si="11"/>
        <v>77103.839999999997</v>
      </c>
      <c r="J238" s="57" t="s">
        <v>12</v>
      </c>
      <c r="K238" s="70" t="s">
        <v>689</v>
      </c>
      <c r="L238" s="74" t="s">
        <v>331</v>
      </c>
    </row>
    <row r="239" spans="1:12" ht="81" x14ac:dyDescent="0.3">
      <c r="A239" s="57">
        <v>11</v>
      </c>
      <c r="B239" s="63" t="s">
        <v>213</v>
      </c>
      <c r="C239" s="56">
        <v>414244.16</v>
      </c>
      <c r="D239" s="56">
        <v>414244.16</v>
      </c>
      <c r="E239" s="57" t="s">
        <v>11</v>
      </c>
      <c r="F239" s="58" t="s">
        <v>35</v>
      </c>
      <c r="G239" s="59">
        <f t="shared" si="10"/>
        <v>414244.16</v>
      </c>
      <c r="H239" s="58" t="s">
        <v>35</v>
      </c>
      <c r="I239" s="76">
        <f t="shared" si="11"/>
        <v>414244.16</v>
      </c>
      <c r="J239" s="57" t="s">
        <v>12</v>
      </c>
      <c r="K239" s="70" t="s">
        <v>690</v>
      </c>
      <c r="L239" s="74" t="s">
        <v>331</v>
      </c>
    </row>
    <row r="240" spans="1:12" ht="53.25" customHeight="1" x14ac:dyDescent="0.3">
      <c r="A240" s="57">
        <v>12</v>
      </c>
      <c r="B240" s="63" t="s">
        <v>94</v>
      </c>
      <c r="C240" s="64">
        <v>16428</v>
      </c>
      <c r="D240" s="64">
        <v>16428</v>
      </c>
      <c r="E240" s="57" t="s">
        <v>11</v>
      </c>
      <c r="F240" s="58" t="s">
        <v>29</v>
      </c>
      <c r="G240" s="59">
        <f t="shared" si="10"/>
        <v>16428</v>
      </c>
      <c r="H240" s="58" t="s">
        <v>29</v>
      </c>
      <c r="I240" s="76">
        <f t="shared" si="11"/>
        <v>16428</v>
      </c>
      <c r="J240" s="57" t="s">
        <v>12</v>
      </c>
      <c r="K240" s="70" t="s">
        <v>691</v>
      </c>
      <c r="L240" s="75" t="s">
        <v>332</v>
      </c>
    </row>
    <row r="241" spans="1:12" ht="75.75" customHeight="1" x14ac:dyDescent="0.3">
      <c r="A241" s="57">
        <v>13</v>
      </c>
      <c r="B241" s="63" t="s">
        <v>214</v>
      </c>
      <c r="C241" s="65">
        <v>499900</v>
      </c>
      <c r="D241" s="65">
        <v>487700</v>
      </c>
      <c r="E241" s="57" t="s">
        <v>11</v>
      </c>
      <c r="F241" s="77" t="s">
        <v>267</v>
      </c>
      <c r="G241" s="59">
        <v>487500</v>
      </c>
      <c r="H241" s="77" t="s">
        <v>267</v>
      </c>
      <c r="I241" s="76">
        <f>G241</f>
        <v>487500</v>
      </c>
      <c r="J241" s="57" t="s">
        <v>12</v>
      </c>
      <c r="K241" s="70" t="s">
        <v>692</v>
      </c>
      <c r="L241" s="75" t="s">
        <v>333</v>
      </c>
    </row>
    <row r="242" spans="1:12" ht="60.75" x14ac:dyDescent="0.3">
      <c r="A242" s="57">
        <v>14</v>
      </c>
      <c r="B242" s="55" t="s">
        <v>25</v>
      </c>
      <c r="C242" s="56">
        <v>345.5</v>
      </c>
      <c r="D242" s="56">
        <v>345.5</v>
      </c>
      <c r="E242" s="57" t="s">
        <v>11</v>
      </c>
      <c r="F242" s="77" t="s">
        <v>261</v>
      </c>
      <c r="G242" s="59">
        <f t="shared" si="10"/>
        <v>345.5</v>
      </c>
      <c r="H242" s="77" t="s">
        <v>261</v>
      </c>
      <c r="I242" s="76">
        <f t="shared" si="11"/>
        <v>345.5</v>
      </c>
      <c r="J242" s="57" t="s">
        <v>12</v>
      </c>
      <c r="K242" s="70" t="s">
        <v>693</v>
      </c>
      <c r="L242" s="74" t="s">
        <v>334</v>
      </c>
    </row>
    <row r="243" spans="1:12" ht="81" x14ac:dyDescent="0.3">
      <c r="A243" s="57">
        <v>15</v>
      </c>
      <c r="B243" s="63" t="s">
        <v>198</v>
      </c>
      <c r="C243" s="65">
        <v>490000</v>
      </c>
      <c r="D243" s="65">
        <v>490000</v>
      </c>
      <c r="E243" s="57" t="s">
        <v>11</v>
      </c>
      <c r="F243" s="77" t="s">
        <v>53</v>
      </c>
      <c r="G243" s="59">
        <v>489500</v>
      </c>
      <c r="H243" s="77" t="s">
        <v>53</v>
      </c>
      <c r="I243" s="76">
        <f>G243</f>
        <v>489500</v>
      </c>
      <c r="J243" s="57" t="s">
        <v>12</v>
      </c>
      <c r="K243" s="70" t="s">
        <v>694</v>
      </c>
      <c r="L243" s="75" t="s">
        <v>335</v>
      </c>
    </row>
    <row r="244" spans="1:12" ht="72" customHeight="1" x14ac:dyDescent="0.3">
      <c r="A244" s="57">
        <v>16</v>
      </c>
      <c r="B244" s="63" t="s">
        <v>215</v>
      </c>
      <c r="C244" s="64">
        <v>8750</v>
      </c>
      <c r="D244" s="64">
        <v>8750</v>
      </c>
      <c r="E244" s="57" t="s">
        <v>11</v>
      </c>
      <c r="F244" s="58" t="s">
        <v>269</v>
      </c>
      <c r="G244" s="59">
        <f t="shared" si="10"/>
        <v>8750</v>
      </c>
      <c r="H244" s="58" t="s">
        <v>269</v>
      </c>
      <c r="I244" s="60">
        <f t="shared" si="11"/>
        <v>8750</v>
      </c>
      <c r="J244" s="57" t="s">
        <v>12</v>
      </c>
      <c r="K244" s="70" t="s">
        <v>695</v>
      </c>
      <c r="L244" s="75" t="s">
        <v>336</v>
      </c>
    </row>
    <row r="245" spans="1:12" ht="40.5" x14ac:dyDescent="0.3">
      <c r="A245" s="57">
        <v>17</v>
      </c>
      <c r="B245" s="55" t="s">
        <v>216</v>
      </c>
      <c r="C245" s="56">
        <v>68000</v>
      </c>
      <c r="D245" s="56">
        <v>68000</v>
      </c>
      <c r="E245" s="57" t="s">
        <v>11</v>
      </c>
      <c r="F245" s="58" t="s">
        <v>270</v>
      </c>
      <c r="G245" s="59">
        <f t="shared" si="10"/>
        <v>68000</v>
      </c>
      <c r="H245" s="58" t="s">
        <v>270</v>
      </c>
      <c r="I245" s="60">
        <f t="shared" si="11"/>
        <v>68000</v>
      </c>
      <c r="J245" s="57" t="s">
        <v>12</v>
      </c>
      <c r="K245" s="70" t="s">
        <v>664</v>
      </c>
      <c r="L245" s="75" t="s">
        <v>336</v>
      </c>
    </row>
    <row r="246" spans="1:12" ht="100.5" customHeight="1" x14ac:dyDescent="0.3">
      <c r="A246" s="57">
        <v>18</v>
      </c>
      <c r="B246" s="63" t="s">
        <v>217</v>
      </c>
      <c r="C246" s="64">
        <v>499900</v>
      </c>
      <c r="D246" s="64">
        <v>496000</v>
      </c>
      <c r="E246" s="57" t="s">
        <v>11</v>
      </c>
      <c r="F246" s="58" t="s">
        <v>53</v>
      </c>
      <c r="G246" s="59">
        <v>495500</v>
      </c>
      <c r="H246" s="58" t="s">
        <v>53</v>
      </c>
      <c r="I246" s="60">
        <f>G246</f>
        <v>495500</v>
      </c>
      <c r="J246" s="57" t="s">
        <v>12</v>
      </c>
      <c r="K246" s="70" t="s">
        <v>696</v>
      </c>
      <c r="L246" s="75" t="s">
        <v>337</v>
      </c>
    </row>
    <row r="247" spans="1:12" ht="81" x14ac:dyDescent="0.3">
      <c r="A247" s="57">
        <v>19</v>
      </c>
      <c r="B247" s="55" t="s">
        <v>218</v>
      </c>
      <c r="C247" s="56">
        <v>499000</v>
      </c>
      <c r="D247" s="56">
        <v>499000</v>
      </c>
      <c r="E247" s="57" t="s">
        <v>11</v>
      </c>
      <c r="F247" s="58" t="s">
        <v>39</v>
      </c>
      <c r="G247" s="59">
        <v>498500</v>
      </c>
      <c r="H247" s="58" t="s">
        <v>39</v>
      </c>
      <c r="I247" s="60">
        <f>G247</f>
        <v>498500</v>
      </c>
      <c r="J247" s="57" t="s">
        <v>12</v>
      </c>
      <c r="K247" s="70" t="s">
        <v>697</v>
      </c>
      <c r="L247" s="75" t="s">
        <v>337</v>
      </c>
    </row>
    <row r="248" spans="1:12" ht="79.5" customHeight="1" x14ac:dyDescent="0.3">
      <c r="A248" s="57">
        <v>20</v>
      </c>
      <c r="B248" s="63" t="s">
        <v>219</v>
      </c>
      <c r="C248" s="64">
        <v>420000</v>
      </c>
      <c r="D248" s="64">
        <v>420000</v>
      </c>
      <c r="E248" s="57" t="s">
        <v>11</v>
      </c>
      <c r="F248" s="58" t="s">
        <v>53</v>
      </c>
      <c r="G248" s="59">
        <v>412500</v>
      </c>
      <c r="H248" s="58" t="s">
        <v>53</v>
      </c>
      <c r="I248" s="60">
        <f>G248</f>
        <v>412500</v>
      </c>
      <c r="J248" s="57" t="s">
        <v>12</v>
      </c>
      <c r="K248" s="70" t="s">
        <v>698</v>
      </c>
      <c r="L248" s="75" t="s">
        <v>338</v>
      </c>
    </row>
    <row r="249" spans="1:12" ht="93" customHeight="1" x14ac:dyDescent="0.3">
      <c r="A249" s="57">
        <v>21</v>
      </c>
      <c r="B249" s="55" t="s">
        <v>220</v>
      </c>
      <c r="C249" s="56">
        <v>499900</v>
      </c>
      <c r="D249" s="56">
        <v>499900</v>
      </c>
      <c r="E249" s="57" t="s">
        <v>11</v>
      </c>
      <c r="F249" s="58" t="s">
        <v>53</v>
      </c>
      <c r="G249" s="59">
        <v>489000</v>
      </c>
      <c r="H249" s="58" t="s">
        <v>53</v>
      </c>
      <c r="I249" s="60">
        <f>G249</f>
        <v>489000</v>
      </c>
      <c r="J249" s="57" t="s">
        <v>12</v>
      </c>
      <c r="K249" s="70" t="s">
        <v>699</v>
      </c>
      <c r="L249" s="75" t="s">
        <v>338</v>
      </c>
    </row>
    <row r="250" spans="1:12" ht="60.75" x14ac:dyDescent="0.3">
      <c r="A250" s="57">
        <v>22</v>
      </c>
      <c r="B250" s="63" t="s">
        <v>183</v>
      </c>
      <c r="C250" s="64">
        <v>67647.399999999994</v>
      </c>
      <c r="D250" s="64">
        <v>67647.399999999994</v>
      </c>
      <c r="E250" s="57" t="s">
        <v>11</v>
      </c>
      <c r="F250" s="58" t="s">
        <v>261</v>
      </c>
      <c r="G250" s="59">
        <f t="shared" si="10"/>
        <v>67647.399999999994</v>
      </c>
      <c r="H250" s="58" t="s">
        <v>261</v>
      </c>
      <c r="I250" s="60">
        <f t="shared" si="11"/>
        <v>67647.399999999994</v>
      </c>
      <c r="J250" s="57" t="s">
        <v>12</v>
      </c>
      <c r="K250" s="70" t="s">
        <v>593</v>
      </c>
      <c r="L250" s="75" t="s">
        <v>339</v>
      </c>
    </row>
    <row r="251" spans="1:12" ht="60.75" x14ac:dyDescent="0.3">
      <c r="A251" s="57">
        <v>23</v>
      </c>
      <c r="B251" s="55" t="s">
        <v>221</v>
      </c>
      <c r="C251" s="56">
        <v>27000</v>
      </c>
      <c r="D251" s="56">
        <v>27000</v>
      </c>
      <c r="E251" s="57" t="s">
        <v>11</v>
      </c>
      <c r="F251" s="58" t="s">
        <v>16</v>
      </c>
      <c r="G251" s="59">
        <f t="shared" si="10"/>
        <v>27000</v>
      </c>
      <c r="H251" s="58" t="s">
        <v>16</v>
      </c>
      <c r="I251" s="60">
        <f t="shared" si="11"/>
        <v>27000</v>
      </c>
      <c r="J251" s="57" t="s">
        <v>12</v>
      </c>
      <c r="K251" s="70" t="s">
        <v>667</v>
      </c>
      <c r="L251" s="75" t="s">
        <v>339</v>
      </c>
    </row>
    <row r="252" spans="1:12" ht="60.75" x14ac:dyDescent="0.3">
      <c r="A252" s="57">
        <v>24</v>
      </c>
      <c r="B252" s="55" t="s">
        <v>221</v>
      </c>
      <c r="C252" s="56">
        <v>27000</v>
      </c>
      <c r="D252" s="56">
        <v>27000</v>
      </c>
      <c r="E252" s="57" t="s">
        <v>11</v>
      </c>
      <c r="F252" s="58" t="s">
        <v>59</v>
      </c>
      <c r="G252" s="59">
        <f t="shared" si="10"/>
        <v>27000</v>
      </c>
      <c r="H252" s="58" t="s">
        <v>59</v>
      </c>
      <c r="I252" s="60">
        <f t="shared" si="11"/>
        <v>27000</v>
      </c>
      <c r="J252" s="57" t="s">
        <v>12</v>
      </c>
      <c r="K252" s="70" t="s">
        <v>668</v>
      </c>
      <c r="L252" s="75" t="s">
        <v>339</v>
      </c>
    </row>
    <row r="253" spans="1:12" ht="76.5" customHeight="1" x14ac:dyDescent="0.3">
      <c r="A253" s="57">
        <v>25</v>
      </c>
      <c r="B253" s="55" t="s">
        <v>221</v>
      </c>
      <c r="C253" s="56">
        <v>27000</v>
      </c>
      <c r="D253" s="56">
        <v>27000</v>
      </c>
      <c r="E253" s="57" t="s">
        <v>11</v>
      </c>
      <c r="F253" s="58" t="s">
        <v>268</v>
      </c>
      <c r="G253" s="59">
        <f t="shared" si="10"/>
        <v>27000</v>
      </c>
      <c r="H253" s="58" t="s">
        <v>268</v>
      </c>
      <c r="I253" s="60">
        <f t="shared" si="11"/>
        <v>27000</v>
      </c>
      <c r="J253" s="57" t="s">
        <v>12</v>
      </c>
      <c r="K253" s="70" t="s">
        <v>669</v>
      </c>
      <c r="L253" s="75" t="s">
        <v>339</v>
      </c>
    </row>
    <row r="254" spans="1:12" ht="78" customHeight="1" x14ac:dyDescent="0.3">
      <c r="A254" s="57">
        <v>26</v>
      </c>
      <c r="B254" s="55" t="s">
        <v>222</v>
      </c>
      <c r="C254" s="56">
        <v>27000</v>
      </c>
      <c r="D254" s="56">
        <v>27000</v>
      </c>
      <c r="E254" s="57" t="s">
        <v>11</v>
      </c>
      <c r="F254" s="58" t="s">
        <v>246</v>
      </c>
      <c r="G254" s="59">
        <f t="shared" si="10"/>
        <v>27000</v>
      </c>
      <c r="H254" s="58" t="s">
        <v>246</v>
      </c>
      <c r="I254" s="60">
        <f t="shared" si="11"/>
        <v>27000</v>
      </c>
      <c r="J254" s="57" t="s">
        <v>12</v>
      </c>
      <c r="K254" s="70" t="s">
        <v>670</v>
      </c>
      <c r="L254" s="75" t="s">
        <v>339</v>
      </c>
    </row>
    <row r="255" spans="1:12" ht="81" x14ac:dyDescent="0.3">
      <c r="A255" s="57">
        <v>27</v>
      </c>
      <c r="B255" s="55" t="s">
        <v>223</v>
      </c>
      <c r="C255" s="56">
        <v>27000</v>
      </c>
      <c r="D255" s="56">
        <v>27000</v>
      </c>
      <c r="E255" s="57" t="s">
        <v>11</v>
      </c>
      <c r="F255" s="58" t="s">
        <v>245</v>
      </c>
      <c r="G255" s="59">
        <f t="shared" si="10"/>
        <v>27000</v>
      </c>
      <c r="H255" s="58" t="s">
        <v>245</v>
      </c>
      <c r="I255" s="60">
        <f t="shared" si="11"/>
        <v>27000</v>
      </c>
      <c r="J255" s="57" t="s">
        <v>12</v>
      </c>
      <c r="K255" s="70" t="s">
        <v>672</v>
      </c>
      <c r="L255" s="75" t="s">
        <v>339</v>
      </c>
    </row>
    <row r="256" spans="1:12" ht="81" x14ac:dyDescent="0.3">
      <c r="A256" s="57">
        <v>28</v>
      </c>
      <c r="B256" s="55" t="s">
        <v>224</v>
      </c>
      <c r="C256" s="56">
        <v>27000</v>
      </c>
      <c r="D256" s="56">
        <v>27000</v>
      </c>
      <c r="E256" s="57" t="s">
        <v>11</v>
      </c>
      <c r="F256" s="58" t="s">
        <v>262</v>
      </c>
      <c r="G256" s="59">
        <f t="shared" si="10"/>
        <v>27000</v>
      </c>
      <c r="H256" s="58" t="s">
        <v>262</v>
      </c>
      <c r="I256" s="60">
        <f t="shared" si="11"/>
        <v>27000</v>
      </c>
      <c r="J256" s="57" t="s">
        <v>12</v>
      </c>
      <c r="K256" s="70" t="s">
        <v>675</v>
      </c>
      <c r="L256" s="75" t="s">
        <v>339</v>
      </c>
    </row>
    <row r="257" spans="1:12" ht="75.75" customHeight="1" x14ac:dyDescent="0.3">
      <c r="A257" s="57">
        <v>29</v>
      </c>
      <c r="B257" s="55" t="s">
        <v>225</v>
      </c>
      <c r="C257" s="56">
        <v>27000</v>
      </c>
      <c r="D257" s="56">
        <v>27000</v>
      </c>
      <c r="E257" s="57" t="s">
        <v>11</v>
      </c>
      <c r="F257" s="58" t="s">
        <v>77</v>
      </c>
      <c r="G257" s="59">
        <f t="shared" si="10"/>
        <v>27000</v>
      </c>
      <c r="H257" s="58" t="s">
        <v>77</v>
      </c>
      <c r="I257" s="60">
        <f t="shared" si="11"/>
        <v>27000</v>
      </c>
      <c r="J257" s="57" t="s">
        <v>12</v>
      </c>
      <c r="K257" s="70" t="s">
        <v>680</v>
      </c>
      <c r="L257" s="75" t="s">
        <v>339</v>
      </c>
    </row>
    <row r="258" spans="1:12" ht="76.5" customHeight="1" x14ac:dyDescent="0.3">
      <c r="A258" s="57">
        <v>30</v>
      </c>
      <c r="B258" s="63" t="s">
        <v>226</v>
      </c>
      <c r="C258" s="56">
        <v>27000</v>
      </c>
      <c r="D258" s="56">
        <v>27000</v>
      </c>
      <c r="E258" s="57" t="s">
        <v>11</v>
      </c>
      <c r="F258" s="58" t="s">
        <v>240</v>
      </c>
      <c r="G258" s="59">
        <f t="shared" si="10"/>
        <v>27000</v>
      </c>
      <c r="H258" s="58" t="s">
        <v>240</v>
      </c>
      <c r="I258" s="60">
        <f t="shared" si="11"/>
        <v>27000</v>
      </c>
      <c r="J258" s="57" t="s">
        <v>12</v>
      </c>
      <c r="K258" s="70" t="s">
        <v>688</v>
      </c>
      <c r="L258" s="75" t="s">
        <v>339</v>
      </c>
    </row>
    <row r="259" spans="1:12" ht="81" x14ac:dyDescent="0.3">
      <c r="A259" s="57">
        <v>31</v>
      </c>
      <c r="B259" s="63" t="s">
        <v>227</v>
      </c>
      <c r="C259" s="56">
        <v>27000</v>
      </c>
      <c r="D259" s="56">
        <v>27000</v>
      </c>
      <c r="E259" s="57" t="s">
        <v>11</v>
      </c>
      <c r="F259" s="58" t="s">
        <v>241</v>
      </c>
      <c r="G259" s="59">
        <f t="shared" si="10"/>
        <v>27000</v>
      </c>
      <c r="H259" s="58" t="s">
        <v>241</v>
      </c>
      <c r="I259" s="60">
        <f t="shared" si="11"/>
        <v>27000</v>
      </c>
      <c r="J259" s="57" t="s">
        <v>12</v>
      </c>
      <c r="K259" s="70" t="s">
        <v>691</v>
      </c>
      <c r="L259" s="75" t="s">
        <v>339</v>
      </c>
    </row>
    <row r="260" spans="1:12" ht="60.75" x14ac:dyDescent="0.3">
      <c r="A260" s="57">
        <v>32</v>
      </c>
      <c r="B260" s="63" t="s">
        <v>228</v>
      </c>
      <c r="C260" s="56">
        <v>9000</v>
      </c>
      <c r="D260" s="56">
        <v>9000</v>
      </c>
      <c r="E260" s="57" t="s">
        <v>11</v>
      </c>
      <c r="F260" s="78" t="s">
        <v>89</v>
      </c>
      <c r="G260" s="59">
        <f t="shared" si="10"/>
        <v>9000</v>
      </c>
      <c r="H260" s="78" t="s">
        <v>89</v>
      </c>
      <c r="I260" s="60">
        <f t="shared" si="11"/>
        <v>9000</v>
      </c>
      <c r="J260" s="57" t="s">
        <v>12</v>
      </c>
      <c r="K260" s="70" t="s">
        <v>693</v>
      </c>
      <c r="L260" s="75" t="s">
        <v>339</v>
      </c>
    </row>
    <row r="261" spans="1:12" ht="76.5" customHeight="1" x14ac:dyDescent="0.3">
      <c r="A261" s="57">
        <v>33</v>
      </c>
      <c r="B261" s="63" t="s">
        <v>226</v>
      </c>
      <c r="C261" s="56">
        <v>27000</v>
      </c>
      <c r="D261" s="56">
        <v>27000</v>
      </c>
      <c r="E261" s="57" t="s">
        <v>11</v>
      </c>
      <c r="F261" s="78" t="s">
        <v>88</v>
      </c>
      <c r="G261" s="59">
        <f t="shared" si="10"/>
        <v>27000</v>
      </c>
      <c r="H261" s="78" t="s">
        <v>88</v>
      </c>
      <c r="I261" s="60">
        <f t="shared" si="11"/>
        <v>27000</v>
      </c>
      <c r="J261" s="57" t="s">
        <v>12</v>
      </c>
      <c r="K261" s="70" t="s">
        <v>695</v>
      </c>
      <c r="L261" s="75" t="s">
        <v>339</v>
      </c>
    </row>
    <row r="262" spans="1:12" ht="70.5" customHeight="1" x14ac:dyDescent="0.3">
      <c r="A262" s="57">
        <v>34</v>
      </c>
      <c r="B262" s="63" t="s">
        <v>229</v>
      </c>
      <c r="C262" s="56">
        <v>27000</v>
      </c>
      <c r="D262" s="56">
        <v>27000</v>
      </c>
      <c r="E262" s="57" t="s">
        <v>11</v>
      </c>
      <c r="F262" s="58" t="s">
        <v>247</v>
      </c>
      <c r="G262" s="59">
        <f t="shared" si="10"/>
        <v>27000</v>
      </c>
      <c r="H262" s="58" t="s">
        <v>247</v>
      </c>
      <c r="I262" s="60">
        <f t="shared" si="11"/>
        <v>27000</v>
      </c>
      <c r="J262" s="57" t="s">
        <v>12</v>
      </c>
      <c r="K262" s="70" t="s">
        <v>700</v>
      </c>
      <c r="L262" s="75" t="s">
        <v>339</v>
      </c>
    </row>
    <row r="263" spans="1:12" ht="92.25" customHeight="1" x14ac:dyDescent="0.3">
      <c r="A263" s="57">
        <v>35</v>
      </c>
      <c r="B263" s="55" t="s">
        <v>230</v>
      </c>
      <c r="C263" s="56">
        <v>27000</v>
      </c>
      <c r="D263" s="56">
        <v>27000</v>
      </c>
      <c r="E263" s="57" t="s">
        <v>11</v>
      </c>
      <c r="F263" s="58" t="s">
        <v>14</v>
      </c>
      <c r="G263" s="59">
        <f t="shared" si="10"/>
        <v>27000</v>
      </c>
      <c r="H263" s="58" t="s">
        <v>14</v>
      </c>
      <c r="I263" s="60">
        <f t="shared" si="11"/>
        <v>27000</v>
      </c>
      <c r="J263" s="57" t="s">
        <v>12</v>
      </c>
      <c r="K263" s="70" t="s">
        <v>701</v>
      </c>
      <c r="L263" s="75" t="s">
        <v>339</v>
      </c>
    </row>
    <row r="264" spans="1:12" ht="81" x14ac:dyDescent="0.3">
      <c r="A264" s="57">
        <v>36</v>
      </c>
      <c r="B264" s="63" t="s">
        <v>231</v>
      </c>
      <c r="C264" s="64">
        <v>27000</v>
      </c>
      <c r="D264" s="64">
        <v>27000</v>
      </c>
      <c r="E264" s="57" t="s">
        <v>11</v>
      </c>
      <c r="F264" s="58" t="s">
        <v>243</v>
      </c>
      <c r="G264" s="59">
        <f t="shared" si="10"/>
        <v>27000</v>
      </c>
      <c r="H264" s="58" t="s">
        <v>243</v>
      </c>
      <c r="I264" s="60">
        <f t="shared" si="11"/>
        <v>27000</v>
      </c>
      <c r="J264" s="57" t="s">
        <v>12</v>
      </c>
      <c r="K264" s="70" t="s">
        <v>702</v>
      </c>
      <c r="L264" s="75" t="s">
        <v>339</v>
      </c>
    </row>
    <row r="265" spans="1:12" ht="81" x14ac:dyDescent="0.3">
      <c r="A265" s="57">
        <v>37</v>
      </c>
      <c r="B265" s="55" t="s">
        <v>232</v>
      </c>
      <c r="C265" s="56">
        <v>27000</v>
      </c>
      <c r="D265" s="56">
        <v>27000</v>
      </c>
      <c r="E265" s="57" t="s">
        <v>11</v>
      </c>
      <c r="F265" s="58" t="s">
        <v>244</v>
      </c>
      <c r="G265" s="59">
        <f t="shared" si="10"/>
        <v>27000</v>
      </c>
      <c r="H265" s="58" t="s">
        <v>244</v>
      </c>
      <c r="I265" s="76">
        <f t="shared" si="11"/>
        <v>27000</v>
      </c>
      <c r="J265" s="57" t="s">
        <v>12</v>
      </c>
      <c r="K265" s="70" t="s">
        <v>703</v>
      </c>
      <c r="L265" s="75" t="s">
        <v>339</v>
      </c>
    </row>
    <row r="266" spans="1:12" ht="60.75" x14ac:dyDescent="0.3">
      <c r="A266" s="57">
        <v>38</v>
      </c>
      <c r="B266" s="63" t="s">
        <v>233</v>
      </c>
      <c r="C266" s="64">
        <v>27000</v>
      </c>
      <c r="D266" s="64">
        <v>27000</v>
      </c>
      <c r="E266" s="57" t="s">
        <v>11</v>
      </c>
      <c r="F266" s="58" t="s">
        <v>76</v>
      </c>
      <c r="G266" s="59">
        <f t="shared" si="10"/>
        <v>27000</v>
      </c>
      <c r="H266" s="58" t="s">
        <v>76</v>
      </c>
      <c r="I266" s="76">
        <f t="shared" si="11"/>
        <v>27000</v>
      </c>
      <c r="J266" s="57" t="s">
        <v>12</v>
      </c>
      <c r="K266" s="70" t="s">
        <v>704</v>
      </c>
      <c r="L266" s="75" t="s">
        <v>339</v>
      </c>
    </row>
    <row r="267" spans="1:12" ht="92.25" customHeight="1" x14ac:dyDescent="0.3">
      <c r="A267" s="57">
        <v>39</v>
      </c>
      <c r="B267" s="55" t="s">
        <v>234</v>
      </c>
      <c r="C267" s="56">
        <v>27000</v>
      </c>
      <c r="D267" s="56">
        <v>27000</v>
      </c>
      <c r="E267" s="57" t="s">
        <v>11</v>
      </c>
      <c r="F267" s="78" t="s">
        <v>15</v>
      </c>
      <c r="G267" s="59">
        <f t="shared" si="10"/>
        <v>27000</v>
      </c>
      <c r="H267" s="78" t="s">
        <v>15</v>
      </c>
      <c r="I267" s="76">
        <f t="shared" si="11"/>
        <v>27000</v>
      </c>
      <c r="J267" s="57" t="s">
        <v>12</v>
      </c>
      <c r="K267" s="70" t="s">
        <v>705</v>
      </c>
      <c r="L267" s="75" t="s">
        <v>339</v>
      </c>
    </row>
    <row r="268" spans="1:12" ht="60.75" x14ac:dyDescent="0.3">
      <c r="A268" s="57">
        <v>40</v>
      </c>
      <c r="B268" s="63" t="s">
        <v>235</v>
      </c>
      <c r="C268" s="64">
        <v>27000</v>
      </c>
      <c r="D268" s="64">
        <v>27000</v>
      </c>
      <c r="E268" s="57" t="s">
        <v>11</v>
      </c>
      <c r="F268" s="78" t="s">
        <v>250</v>
      </c>
      <c r="G268" s="59">
        <f t="shared" si="10"/>
        <v>27000</v>
      </c>
      <c r="H268" s="78" t="s">
        <v>250</v>
      </c>
      <c r="I268" s="76">
        <f t="shared" si="11"/>
        <v>27000</v>
      </c>
      <c r="J268" s="57" t="s">
        <v>12</v>
      </c>
      <c r="K268" s="70" t="s">
        <v>706</v>
      </c>
      <c r="L268" s="75" t="s">
        <v>339</v>
      </c>
    </row>
    <row r="269" spans="1:12" ht="72" customHeight="1" x14ac:dyDescent="0.3">
      <c r="A269" s="57">
        <v>41</v>
      </c>
      <c r="B269" s="63" t="s">
        <v>235</v>
      </c>
      <c r="C269" s="56">
        <v>27000</v>
      </c>
      <c r="D269" s="56">
        <v>27000</v>
      </c>
      <c r="E269" s="57" t="s">
        <v>11</v>
      </c>
      <c r="F269" s="78" t="s">
        <v>249</v>
      </c>
      <c r="G269" s="59">
        <f t="shared" si="10"/>
        <v>27000</v>
      </c>
      <c r="H269" s="78" t="s">
        <v>249</v>
      </c>
      <c r="I269" s="76">
        <f t="shared" si="11"/>
        <v>27000</v>
      </c>
      <c r="J269" s="57" t="s">
        <v>12</v>
      </c>
      <c r="K269" s="70" t="s">
        <v>707</v>
      </c>
      <c r="L269" s="75" t="s">
        <v>339</v>
      </c>
    </row>
    <row r="270" spans="1:12" ht="72" customHeight="1" x14ac:dyDescent="0.3">
      <c r="A270" s="57">
        <v>42</v>
      </c>
      <c r="B270" s="63" t="s">
        <v>236</v>
      </c>
      <c r="C270" s="64">
        <v>15300</v>
      </c>
      <c r="D270" s="64">
        <v>15300</v>
      </c>
      <c r="E270" s="57" t="s">
        <v>11</v>
      </c>
      <c r="F270" s="77" t="s">
        <v>18</v>
      </c>
      <c r="G270" s="59">
        <f t="shared" si="10"/>
        <v>15300</v>
      </c>
      <c r="H270" s="77" t="s">
        <v>18</v>
      </c>
      <c r="I270" s="76">
        <f t="shared" si="11"/>
        <v>15300</v>
      </c>
      <c r="J270" s="57" t="s">
        <v>12</v>
      </c>
      <c r="K270" s="70" t="s">
        <v>708</v>
      </c>
      <c r="L270" s="75" t="s">
        <v>339</v>
      </c>
    </row>
    <row r="271" spans="1:12" ht="72" customHeight="1" x14ac:dyDescent="0.3">
      <c r="A271" s="57">
        <v>43</v>
      </c>
      <c r="B271" s="63" t="s">
        <v>237</v>
      </c>
      <c r="C271" s="56">
        <v>15300</v>
      </c>
      <c r="D271" s="56">
        <v>15300</v>
      </c>
      <c r="E271" s="57" t="s">
        <v>11</v>
      </c>
      <c r="F271" s="58" t="s">
        <v>18</v>
      </c>
      <c r="G271" s="59">
        <f t="shared" si="10"/>
        <v>15300</v>
      </c>
      <c r="H271" s="58" t="s">
        <v>18</v>
      </c>
      <c r="I271" s="76">
        <f t="shared" si="11"/>
        <v>15300</v>
      </c>
      <c r="J271" s="57" t="s">
        <v>12</v>
      </c>
      <c r="K271" s="70" t="s">
        <v>709</v>
      </c>
      <c r="L271" s="75" t="s">
        <v>339</v>
      </c>
    </row>
    <row r="272" spans="1:12" ht="76.5" customHeight="1" x14ac:dyDescent="0.3">
      <c r="A272" s="57">
        <v>44</v>
      </c>
      <c r="B272" s="63" t="s">
        <v>238</v>
      </c>
      <c r="C272" s="64">
        <v>27000</v>
      </c>
      <c r="D272" s="64">
        <v>27000</v>
      </c>
      <c r="E272" s="57" t="s">
        <v>11</v>
      </c>
      <c r="F272" s="58" t="s">
        <v>75</v>
      </c>
      <c r="G272" s="59">
        <f t="shared" si="10"/>
        <v>27000</v>
      </c>
      <c r="H272" s="58" t="s">
        <v>75</v>
      </c>
      <c r="I272" s="76">
        <f t="shared" si="11"/>
        <v>27000</v>
      </c>
      <c r="J272" s="57" t="s">
        <v>12</v>
      </c>
      <c r="K272" s="70" t="s">
        <v>710</v>
      </c>
      <c r="L272" s="75" t="s">
        <v>339</v>
      </c>
    </row>
    <row r="273" spans="1:12" ht="76.5" customHeight="1" x14ac:dyDescent="0.3">
      <c r="A273" s="57">
        <v>45</v>
      </c>
      <c r="B273" s="55" t="s">
        <v>226</v>
      </c>
      <c r="C273" s="56">
        <v>27000</v>
      </c>
      <c r="D273" s="56">
        <v>27000</v>
      </c>
      <c r="E273" s="57" t="s">
        <v>11</v>
      </c>
      <c r="F273" s="77" t="s">
        <v>271</v>
      </c>
      <c r="G273" s="59">
        <f t="shared" si="10"/>
        <v>27000</v>
      </c>
      <c r="H273" s="77" t="s">
        <v>271</v>
      </c>
      <c r="I273" s="76">
        <f t="shared" si="11"/>
        <v>27000</v>
      </c>
      <c r="J273" s="57" t="s">
        <v>12</v>
      </c>
      <c r="K273" s="70" t="s">
        <v>711</v>
      </c>
      <c r="L273" s="75" t="s">
        <v>339</v>
      </c>
    </row>
    <row r="289" spans="1:12" x14ac:dyDescent="0.3">
      <c r="C289" s="80"/>
      <c r="D289" s="80"/>
      <c r="I289" s="81"/>
      <c r="K289" s="48" t="s">
        <v>0</v>
      </c>
      <c r="L289" s="49"/>
    </row>
    <row r="290" spans="1:12" x14ac:dyDescent="0.3">
      <c r="A290" s="178" t="s">
        <v>880</v>
      </c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</row>
    <row r="291" spans="1:12" x14ac:dyDescent="0.3">
      <c r="A291" s="178" t="s">
        <v>1</v>
      </c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</row>
    <row r="292" spans="1:12" x14ac:dyDescent="0.3">
      <c r="A292" s="178" t="s">
        <v>887</v>
      </c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</row>
    <row r="293" spans="1:12" ht="60.75" x14ac:dyDescent="0.3">
      <c r="A293" s="82" t="s">
        <v>2</v>
      </c>
      <c r="B293" s="83" t="s">
        <v>3</v>
      </c>
      <c r="C293" s="84" t="s">
        <v>4</v>
      </c>
      <c r="D293" s="84" t="s">
        <v>5</v>
      </c>
      <c r="E293" s="82" t="s">
        <v>6</v>
      </c>
      <c r="F293" s="179" t="s">
        <v>7</v>
      </c>
      <c r="G293" s="180"/>
      <c r="H293" s="184" t="s">
        <v>8</v>
      </c>
      <c r="I293" s="185"/>
      <c r="J293" s="82" t="s">
        <v>9</v>
      </c>
      <c r="K293" s="186" t="s">
        <v>10</v>
      </c>
      <c r="L293" s="186"/>
    </row>
    <row r="294" spans="1:12" ht="80.25" customHeight="1" x14ac:dyDescent="0.3">
      <c r="A294" s="54">
        <v>1</v>
      </c>
      <c r="B294" s="63" t="s">
        <v>341</v>
      </c>
      <c r="C294" s="64">
        <v>490000</v>
      </c>
      <c r="D294" s="98">
        <v>498500</v>
      </c>
      <c r="E294" s="57" t="s">
        <v>11</v>
      </c>
      <c r="F294" s="63" t="s">
        <v>267</v>
      </c>
      <c r="G294" s="99">
        <v>498000</v>
      </c>
      <c r="H294" s="58" t="str">
        <f t="shared" ref="H294:H325" si="12">F294</f>
        <v>หจก.พิเชษฐ์สีดา</v>
      </c>
      <c r="I294" s="98">
        <f>G294</f>
        <v>498000</v>
      </c>
      <c r="J294" s="57" t="s">
        <v>12</v>
      </c>
      <c r="K294" s="70" t="s">
        <v>712</v>
      </c>
      <c r="L294" s="88" t="s">
        <v>528</v>
      </c>
    </row>
    <row r="295" spans="1:12" ht="96" customHeight="1" x14ac:dyDescent="0.3">
      <c r="A295" s="54">
        <v>2</v>
      </c>
      <c r="B295" s="55" t="s">
        <v>342</v>
      </c>
      <c r="C295" s="56">
        <v>499000</v>
      </c>
      <c r="D295" s="98">
        <v>499000</v>
      </c>
      <c r="E295" s="57" t="s">
        <v>11</v>
      </c>
      <c r="F295" s="55" t="s">
        <v>39</v>
      </c>
      <c r="G295" s="99">
        <v>498500</v>
      </c>
      <c r="H295" s="58" t="str">
        <f t="shared" si="12"/>
        <v>หจก.ทวีกิจก่อสร้าง 2016</v>
      </c>
      <c r="I295" s="98">
        <f>G295</f>
        <v>498500</v>
      </c>
      <c r="J295" s="57" t="s">
        <v>12</v>
      </c>
      <c r="K295" s="70" t="s">
        <v>713</v>
      </c>
      <c r="L295" s="88" t="s">
        <v>528</v>
      </c>
    </row>
    <row r="296" spans="1:12" ht="96.75" customHeight="1" x14ac:dyDescent="0.3">
      <c r="A296" s="54">
        <v>3</v>
      </c>
      <c r="B296" s="63" t="s">
        <v>343</v>
      </c>
      <c r="C296" s="64">
        <v>7920</v>
      </c>
      <c r="D296" s="98">
        <f t="shared" ref="D296:D325" si="13">C296</f>
        <v>7920</v>
      </c>
      <c r="E296" s="57" t="s">
        <v>11</v>
      </c>
      <c r="F296" s="63" t="s">
        <v>85</v>
      </c>
      <c r="G296" s="99">
        <f t="shared" ref="G296:G325" si="14">C296</f>
        <v>7920</v>
      </c>
      <c r="H296" s="58" t="str">
        <f t="shared" si="12"/>
        <v>ร้านตาพระยาอิงค์เจท</v>
      </c>
      <c r="I296" s="98">
        <f t="shared" ref="I296:I325" si="15">C296</f>
        <v>7920</v>
      </c>
      <c r="J296" s="57" t="s">
        <v>12</v>
      </c>
      <c r="K296" s="70" t="s">
        <v>634</v>
      </c>
      <c r="L296" s="88" t="s">
        <v>528</v>
      </c>
    </row>
    <row r="297" spans="1:12" ht="81" x14ac:dyDescent="0.3">
      <c r="A297" s="54">
        <v>4</v>
      </c>
      <c r="B297" s="55" t="s">
        <v>344</v>
      </c>
      <c r="C297" s="56">
        <v>1200</v>
      </c>
      <c r="D297" s="98">
        <f t="shared" si="13"/>
        <v>1200</v>
      </c>
      <c r="E297" s="57" t="s">
        <v>11</v>
      </c>
      <c r="F297" s="55" t="s">
        <v>95</v>
      </c>
      <c r="G297" s="99">
        <f t="shared" si="14"/>
        <v>1200</v>
      </c>
      <c r="H297" s="58" t="str">
        <f t="shared" si="12"/>
        <v>ร้านซีเค คอมพิวเตอร์แอนเซอร์วิส</v>
      </c>
      <c r="I297" s="98">
        <f t="shared" si="15"/>
        <v>1200</v>
      </c>
      <c r="J297" s="57" t="s">
        <v>12</v>
      </c>
      <c r="K297" s="70" t="s">
        <v>640</v>
      </c>
      <c r="L297" s="88" t="s">
        <v>528</v>
      </c>
    </row>
    <row r="298" spans="1:12" ht="60.75" x14ac:dyDescent="0.3">
      <c r="A298" s="54">
        <v>5</v>
      </c>
      <c r="B298" s="63" t="s">
        <v>345</v>
      </c>
      <c r="C298" s="64">
        <v>19910</v>
      </c>
      <c r="D298" s="98">
        <f t="shared" si="13"/>
        <v>19910</v>
      </c>
      <c r="E298" s="57" t="s">
        <v>11</v>
      </c>
      <c r="F298" s="63" t="s">
        <v>97</v>
      </c>
      <c r="G298" s="99">
        <f t="shared" si="14"/>
        <v>19910</v>
      </c>
      <c r="H298" s="58" t="str">
        <f t="shared" si="12"/>
        <v>บ.ศาลาโอสถรีเทล จำกัด</v>
      </c>
      <c r="I298" s="98">
        <f t="shared" si="15"/>
        <v>19910</v>
      </c>
      <c r="J298" s="57" t="s">
        <v>12</v>
      </c>
      <c r="K298" s="70" t="s">
        <v>700</v>
      </c>
      <c r="L298" s="88" t="s">
        <v>528</v>
      </c>
    </row>
    <row r="299" spans="1:12" ht="75.75" customHeight="1" x14ac:dyDescent="0.3">
      <c r="A299" s="54">
        <v>6</v>
      </c>
      <c r="B299" s="55" t="s">
        <v>346</v>
      </c>
      <c r="C299" s="56">
        <v>8400</v>
      </c>
      <c r="D299" s="98">
        <f t="shared" si="13"/>
        <v>8400</v>
      </c>
      <c r="E299" s="57" t="s">
        <v>11</v>
      </c>
      <c r="F299" s="55" t="s">
        <v>489</v>
      </c>
      <c r="G299" s="99">
        <f t="shared" si="14"/>
        <v>8400</v>
      </c>
      <c r="H299" s="58" t="str">
        <f t="shared" si="12"/>
        <v>นางสาววิษร ยางศิลา</v>
      </c>
      <c r="I299" s="98">
        <f t="shared" si="15"/>
        <v>8400</v>
      </c>
      <c r="J299" s="57" t="s">
        <v>12</v>
      </c>
      <c r="K299" s="70" t="s">
        <v>717</v>
      </c>
      <c r="L299" s="88" t="s">
        <v>529</v>
      </c>
    </row>
    <row r="300" spans="1:12" ht="92.25" customHeight="1" x14ac:dyDescent="0.3">
      <c r="A300" s="54">
        <v>7</v>
      </c>
      <c r="B300" s="63" t="s">
        <v>347</v>
      </c>
      <c r="C300" s="64">
        <v>499000</v>
      </c>
      <c r="D300" s="98">
        <v>499000</v>
      </c>
      <c r="E300" s="57" t="s">
        <v>11</v>
      </c>
      <c r="F300" s="63" t="s">
        <v>53</v>
      </c>
      <c r="G300" s="99">
        <v>498500</v>
      </c>
      <c r="H300" s="58" t="str">
        <f t="shared" si="12"/>
        <v>บ.อาร์พี ทวีทรัพย์ จำกัด</v>
      </c>
      <c r="I300" s="98">
        <f>G300</f>
        <v>498500</v>
      </c>
      <c r="J300" s="57" t="s">
        <v>12</v>
      </c>
      <c r="K300" s="70" t="s">
        <v>714</v>
      </c>
      <c r="L300" s="88" t="s">
        <v>529</v>
      </c>
    </row>
    <row r="301" spans="1:12" ht="81" x14ac:dyDescent="0.3">
      <c r="A301" s="54">
        <v>8</v>
      </c>
      <c r="B301" s="55" t="s">
        <v>348</v>
      </c>
      <c r="C301" s="56">
        <v>469000</v>
      </c>
      <c r="D301" s="98">
        <v>416100</v>
      </c>
      <c r="E301" s="57" t="s">
        <v>11</v>
      </c>
      <c r="F301" s="55" t="s">
        <v>39</v>
      </c>
      <c r="G301" s="99">
        <v>416000</v>
      </c>
      <c r="H301" s="58" t="str">
        <f t="shared" si="12"/>
        <v>หจก.ทวีกิจก่อสร้าง 2016</v>
      </c>
      <c r="I301" s="98">
        <f>G301</f>
        <v>416000</v>
      </c>
      <c r="J301" s="57" t="s">
        <v>12</v>
      </c>
      <c r="K301" s="70" t="s">
        <v>715</v>
      </c>
      <c r="L301" s="88" t="s">
        <v>529</v>
      </c>
    </row>
    <row r="302" spans="1:12" ht="60.75" x14ac:dyDescent="0.3">
      <c r="A302" s="54">
        <v>9</v>
      </c>
      <c r="B302" s="63" t="s">
        <v>69</v>
      </c>
      <c r="C302" s="64">
        <v>344.1</v>
      </c>
      <c r="D302" s="98">
        <f t="shared" si="13"/>
        <v>344.1</v>
      </c>
      <c r="E302" s="57" t="s">
        <v>11</v>
      </c>
      <c r="F302" s="63" t="s">
        <v>261</v>
      </c>
      <c r="G302" s="99">
        <f t="shared" si="14"/>
        <v>344.1</v>
      </c>
      <c r="H302" s="58" t="str">
        <f t="shared" si="12"/>
        <v>สหกรณ์การเกษตรตาพระยา</v>
      </c>
      <c r="I302" s="98">
        <f t="shared" si="15"/>
        <v>344.1</v>
      </c>
      <c r="J302" s="57" t="s">
        <v>12</v>
      </c>
      <c r="K302" s="70" t="s">
        <v>701</v>
      </c>
      <c r="L302" s="88" t="s">
        <v>530</v>
      </c>
    </row>
    <row r="303" spans="1:12" ht="71.25" customHeight="1" x14ac:dyDescent="0.3">
      <c r="A303" s="54">
        <v>10</v>
      </c>
      <c r="B303" s="55" t="s">
        <v>68</v>
      </c>
      <c r="C303" s="56">
        <v>26800</v>
      </c>
      <c r="D303" s="98">
        <f t="shared" si="13"/>
        <v>26800</v>
      </c>
      <c r="E303" s="57" t="s">
        <v>11</v>
      </c>
      <c r="F303" s="55" t="s">
        <v>45</v>
      </c>
      <c r="G303" s="99">
        <f t="shared" si="14"/>
        <v>26800</v>
      </c>
      <c r="H303" s="58" t="str">
        <f t="shared" si="12"/>
        <v>ร้านดาวรุ่ง</v>
      </c>
      <c r="I303" s="98">
        <f t="shared" si="15"/>
        <v>26800</v>
      </c>
      <c r="J303" s="57" t="s">
        <v>12</v>
      </c>
      <c r="K303" s="70" t="s">
        <v>702</v>
      </c>
      <c r="L303" s="88" t="s">
        <v>531</v>
      </c>
    </row>
    <row r="304" spans="1:12" ht="60.75" x14ac:dyDescent="0.3">
      <c r="A304" s="54">
        <v>11</v>
      </c>
      <c r="B304" s="63" t="s">
        <v>349</v>
      </c>
      <c r="C304" s="64">
        <v>6000</v>
      </c>
      <c r="D304" s="98">
        <f t="shared" si="13"/>
        <v>6000</v>
      </c>
      <c r="E304" s="57" t="s">
        <v>11</v>
      </c>
      <c r="F304" s="63" t="s">
        <v>45</v>
      </c>
      <c r="G304" s="99">
        <f t="shared" si="14"/>
        <v>6000</v>
      </c>
      <c r="H304" s="58" t="str">
        <f t="shared" si="12"/>
        <v>ร้านดาวรุ่ง</v>
      </c>
      <c r="I304" s="98">
        <f t="shared" si="15"/>
        <v>6000</v>
      </c>
      <c r="J304" s="57" t="s">
        <v>12</v>
      </c>
      <c r="K304" s="70" t="s">
        <v>703</v>
      </c>
      <c r="L304" s="88" t="s">
        <v>531</v>
      </c>
    </row>
    <row r="305" spans="1:12" ht="60.75" x14ac:dyDescent="0.3">
      <c r="A305" s="54">
        <v>12</v>
      </c>
      <c r="B305" s="63" t="s">
        <v>720</v>
      </c>
      <c r="C305" s="64">
        <v>65000</v>
      </c>
      <c r="D305" s="98">
        <f t="shared" si="13"/>
        <v>65000</v>
      </c>
      <c r="E305" s="57" t="s">
        <v>11</v>
      </c>
      <c r="F305" s="63" t="s">
        <v>719</v>
      </c>
      <c r="G305" s="99">
        <f t="shared" si="14"/>
        <v>65000</v>
      </c>
      <c r="H305" s="58" t="str">
        <f t="shared" si="12"/>
        <v>วิเชียร อินเตอร์เทรด</v>
      </c>
      <c r="I305" s="98">
        <f t="shared" si="15"/>
        <v>65000</v>
      </c>
      <c r="J305" s="57" t="s">
        <v>12</v>
      </c>
      <c r="K305" s="70" t="s">
        <v>704</v>
      </c>
      <c r="L305" s="88" t="s">
        <v>531</v>
      </c>
    </row>
    <row r="306" spans="1:12" ht="75.75" customHeight="1" x14ac:dyDescent="0.3">
      <c r="A306" s="54">
        <v>13</v>
      </c>
      <c r="B306" s="55" t="s">
        <v>350</v>
      </c>
      <c r="C306" s="56">
        <v>15200</v>
      </c>
      <c r="D306" s="98">
        <f t="shared" si="13"/>
        <v>15200</v>
      </c>
      <c r="E306" s="57" t="s">
        <v>11</v>
      </c>
      <c r="F306" s="55" t="s">
        <v>45</v>
      </c>
      <c r="G306" s="99">
        <f t="shared" si="14"/>
        <v>15200</v>
      </c>
      <c r="H306" s="58" t="str">
        <f t="shared" si="12"/>
        <v>ร้านดาวรุ่ง</v>
      </c>
      <c r="I306" s="98">
        <f t="shared" si="15"/>
        <v>15200</v>
      </c>
      <c r="J306" s="57" t="s">
        <v>12</v>
      </c>
      <c r="K306" s="70" t="s">
        <v>705</v>
      </c>
      <c r="L306" s="88" t="s">
        <v>532</v>
      </c>
    </row>
    <row r="307" spans="1:12" ht="71.25" customHeight="1" x14ac:dyDescent="0.3">
      <c r="A307" s="54">
        <v>14</v>
      </c>
      <c r="B307" s="63" t="s">
        <v>351</v>
      </c>
      <c r="C307" s="64">
        <v>17500</v>
      </c>
      <c r="D307" s="98">
        <f t="shared" si="13"/>
        <v>17500</v>
      </c>
      <c r="E307" s="57" t="s">
        <v>11</v>
      </c>
      <c r="F307" s="63" t="s">
        <v>490</v>
      </c>
      <c r="G307" s="99">
        <f t="shared" si="14"/>
        <v>17500</v>
      </c>
      <c r="H307" s="58" t="str">
        <f t="shared" si="12"/>
        <v>นายเกิดศักดา เกิดศักดิ์</v>
      </c>
      <c r="I307" s="98">
        <f t="shared" si="15"/>
        <v>17500</v>
      </c>
      <c r="J307" s="57" t="s">
        <v>12</v>
      </c>
      <c r="K307" s="70" t="s">
        <v>643</v>
      </c>
      <c r="L307" s="88" t="s">
        <v>532</v>
      </c>
    </row>
    <row r="308" spans="1:12" ht="72" customHeight="1" x14ac:dyDescent="0.3">
      <c r="A308" s="54">
        <v>15</v>
      </c>
      <c r="B308" s="55" t="s">
        <v>352</v>
      </c>
      <c r="C308" s="56">
        <v>499900</v>
      </c>
      <c r="D308" s="98">
        <v>491400</v>
      </c>
      <c r="E308" s="57" t="s">
        <v>11</v>
      </c>
      <c r="F308" s="55" t="s">
        <v>53</v>
      </c>
      <c r="G308" s="99">
        <v>491000</v>
      </c>
      <c r="H308" s="58" t="str">
        <f t="shared" si="12"/>
        <v>บ.อาร์พี ทวีทรัพย์ จำกัด</v>
      </c>
      <c r="I308" s="98">
        <f>G308</f>
        <v>491000</v>
      </c>
      <c r="J308" s="57" t="s">
        <v>12</v>
      </c>
      <c r="K308" s="70" t="s">
        <v>721</v>
      </c>
      <c r="L308" s="88" t="s">
        <v>532</v>
      </c>
    </row>
    <row r="309" spans="1:12" ht="81" x14ac:dyDescent="0.3">
      <c r="A309" s="54">
        <v>16</v>
      </c>
      <c r="B309" s="63" t="s">
        <v>353</v>
      </c>
      <c r="C309" s="64">
        <v>499000</v>
      </c>
      <c r="D309" s="98">
        <v>499000</v>
      </c>
      <c r="E309" s="57" t="s">
        <v>11</v>
      </c>
      <c r="F309" s="63" t="s">
        <v>39</v>
      </c>
      <c r="G309" s="99">
        <v>498500</v>
      </c>
      <c r="H309" s="58" t="str">
        <f t="shared" si="12"/>
        <v>หจก.ทวีกิจก่อสร้าง 2016</v>
      </c>
      <c r="I309" s="98">
        <f>G309</f>
        <v>498500</v>
      </c>
      <c r="J309" s="57" t="s">
        <v>12</v>
      </c>
      <c r="K309" s="70" t="s">
        <v>716</v>
      </c>
      <c r="L309" s="88" t="s">
        <v>533</v>
      </c>
    </row>
    <row r="310" spans="1:12" ht="84" customHeight="1" x14ac:dyDescent="0.3">
      <c r="A310" s="54">
        <v>17</v>
      </c>
      <c r="B310" s="55" t="s">
        <v>354</v>
      </c>
      <c r="C310" s="56">
        <v>498000</v>
      </c>
      <c r="D310" s="98">
        <v>498000</v>
      </c>
      <c r="E310" s="57" t="s">
        <v>11</v>
      </c>
      <c r="F310" s="55" t="s">
        <v>53</v>
      </c>
      <c r="G310" s="99">
        <v>498000</v>
      </c>
      <c r="H310" s="58" t="str">
        <f t="shared" si="12"/>
        <v>บ.อาร์พี ทวีทรัพย์ จำกัด</v>
      </c>
      <c r="I310" s="98">
        <f>G310</f>
        <v>498000</v>
      </c>
      <c r="J310" s="57" t="s">
        <v>12</v>
      </c>
      <c r="K310" s="70" t="s">
        <v>722</v>
      </c>
      <c r="L310" s="88" t="s">
        <v>534</v>
      </c>
    </row>
    <row r="311" spans="1:12" ht="60.75" x14ac:dyDescent="0.3">
      <c r="A311" s="54">
        <v>18</v>
      </c>
      <c r="B311" s="63" t="s">
        <v>355</v>
      </c>
      <c r="C311" s="64">
        <v>172140</v>
      </c>
      <c r="D311" s="98">
        <f t="shared" si="13"/>
        <v>172140</v>
      </c>
      <c r="E311" s="57" t="s">
        <v>11</v>
      </c>
      <c r="F311" s="63" t="s">
        <v>491</v>
      </c>
      <c r="G311" s="99">
        <f t="shared" si="14"/>
        <v>172140</v>
      </c>
      <c r="H311" s="58" t="str">
        <f t="shared" si="12"/>
        <v>บ.ดีทราเวลเลอร์ไทย์ จำกัด</v>
      </c>
      <c r="I311" s="98">
        <f t="shared" si="15"/>
        <v>172140</v>
      </c>
      <c r="J311" s="57" t="s">
        <v>12</v>
      </c>
      <c r="K311" s="70" t="s">
        <v>706</v>
      </c>
      <c r="L311" s="88" t="s">
        <v>535</v>
      </c>
    </row>
    <row r="312" spans="1:12" ht="72" customHeight="1" x14ac:dyDescent="0.3">
      <c r="A312" s="54">
        <v>19</v>
      </c>
      <c r="B312" s="55" t="s">
        <v>356</v>
      </c>
      <c r="C312" s="56">
        <v>404460</v>
      </c>
      <c r="D312" s="98">
        <f t="shared" si="13"/>
        <v>404460</v>
      </c>
      <c r="E312" s="57" t="s">
        <v>11</v>
      </c>
      <c r="F312" s="55" t="s">
        <v>492</v>
      </c>
      <c r="G312" s="99">
        <f t="shared" si="14"/>
        <v>404460</v>
      </c>
      <c r="H312" s="58" t="str">
        <f t="shared" si="12"/>
        <v>หจก.นภัสนันท์</v>
      </c>
      <c r="I312" s="98">
        <f t="shared" si="15"/>
        <v>404460</v>
      </c>
      <c r="J312" s="57" t="s">
        <v>12</v>
      </c>
      <c r="K312" s="70" t="s">
        <v>723</v>
      </c>
      <c r="L312" s="88" t="s">
        <v>535</v>
      </c>
    </row>
    <row r="313" spans="1:12" ht="81" x14ac:dyDescent="0.3">
      <c r="A313" s="54">
        <v>20</v>
      </c>
      <c r="B313" s="63" t="s">
        <v>357</v>
      </c>
      <c r="C313" s="64">
        <v>32000</v>
      </c>
      <c r="D313" s="98">
        <f t="shared" si="13"/>
        <v>32000</v>
      </c>
      <c r="E313" s="57" t="s">
        <v>11</v>
      </c>
      <c r="F313" s="63" t="s">
        <v>60</v>
      </c>
      <c r="G313" s="99">
        <f t="shared" si="14"/>
        <v>32000</v>
      </c>
      <c r="H313" s="58" t="str">
        <f t="shared" si="12"/>
        <v>หจก.สบายดี เอ็นจิเนียริ่ง</v>
      </c>
      <c r="I313" s="98">
        <f t="shared" si="15"/>
        <v>32000</v>
      </c>
      <c r="J313" s="57" t="s">
        <v>12</v>
      </c>
      <c r="K313" s="70" t="s">
        <v>644</v>
      </c>
      <c r="L313" s="88" t="s">
        <v>536</v>
      </c>
    </row>
    <row r="314" spans="1:12" ht="92.25" customHeight="1" x14ac:dyDescent="0.3">
      <c r="A314" s="54">
        <v>21</v>
      </c>
      <c r="B314" s="55" t="s">
        <v>358</v>
      </c>
      <c r="C314" s="56">
        <v>499000</v>
      </c>
      <c r="D314" s="98">
        <v>499000</v>
      </c>
      <c r="E314" s="57" t="s">
        <v>11</v>
      </c>
      <c r="F314" s="55" t="s">
        <v>39</v>
      </c>
      <c r="G314" s="99">
        <v>489500</v>
      </c>
      <c r="H314" s="58" t="str">
        <f t="shared" si="12"/>
        <v>หจก.ทวีกิจก่อสร้าง 2016</v>
      </c>
      <c r="I314" s="98">
        <f>G314</f>
        <v>489500</v>
      </c>
      <c r="J314" s="57" t="s">
        <v>12</v>
      </c>
      <c r="K314" s="70" t="s">
        <v>718</v>
      </c>
      <c r="L314" s="88" t="s">
        <v>536</v>
      </c>
    </row>
    <row r="315" spans="1:12" ht="81" x14ac:dyDescent="0.3">
      <c r="A315" s="54">
        <v>22</v>
      </c>
      <c r="B315" s="63" t="s">
        <v>359</v>
      </c>
      <c r="C315" s="64">
        <v>129000</v>
      </c>
      <c r="D315" s="98">
        <v>117500</v>
      </c>
      <c r="E315" s="57" t="s">
        <v>11</v>
      </c>
      <c r="F315" s="63" t="s">
        <v>60</v>
      </c>
      <c r="G315" s="99">
        <v>117500</v>
      </c>
      <c r="H315" s="58" t="str">
        <f t="shared" si="12"/>
        <v>หจก.สบายดี เอ็นจิเนียริ่ง</v>
      </c>
      <c r="I315" s="98">
        <f>G315</f>
        <v>117500</v>
      </c>
      <c r="J315" s="57" t="s">
        <v>12</v>
      </c>
      <c r="K315" s="70" t="s">
        <v>724</v>
      </c>
      <c r="L315" s="88" t="s">
        <v>536</v>
      </c>
    </row>
    <row r="316" spans="1:12" ht="81" x14ac:dyDescent="0.3">
      <c r="A316" s="54">
        <v>23</v>
      </c>
      <c r="B316" s="55" t="s">
        <v>360</v>
      </c>
      <c r="C316" s="56">
        <v>499900</v>
      </c>
      <c r="D316" s="98">
        <v>499900</v>
      </c>
      <c r="E316" s="57" t="s">
        <v>11</v>
      </c>
      <c r="F316" s="55" t="s">
        <v>38</v>
      </c>
      <c r="G316" s="99">
        <v>499400</v>
      </c>
      <c r="H316" s="58" t="str">
        <f t="shared" si="12"/>
        <v>หจก.ทรัพย์ศิริโชค 2023</v>
      </c>
      <c r="I316" s="98">
        <f>G316</f>
        <v>499400</v>
      </c>
      <c r="J316" s="57" t="s">
        <v>12</v>
      </c>
      <c r="K316" s="70" t="s">
        <v>725</v>
      </c>
      <c r="L316" s="88" t="s">
        <v>537</v>
      </c>
    </row>
    <row r="317" spans="1:12" ht="77.25" customHeight="1" x14ac:dyDescent="0.3">
      <c r="A317" s="54">
        <v>24</v>
      </c>
      <c r="B317" s="63" t="s">
        <v>79</v>
      </c>
      <c r="C317" s="64">
        <v>499000</v>
      </c>
      <c r="D317" s="98">
        <v>499000</v>
      </c>
      <c r="E317" s="57" t="s">
        <v>11</v>
      </c>
      <c r="F317" s="63" t="s">
        <v>493</v>
      </c>
      <c r="G317" s="99">
        <v>489500</v>
      </c>
      <c r="H317" s="58" t="str">
        <f t="shared" si="12"/>
        <v>บจก.ทำรุ่ง</v>
      </c>
      <c r="I317" s="98">
        <f>G317</f>
        <v>489500</v>
      </c>
      <c r="J317" s="57" t="s">
        <v>12</v>
      </c>
      <c r="K317" s="70" t="s">
        <v>726</v>
      </c>
      <c r="L317" s="88" t="s">
        <v>537</v>
      </c>
    </row>
    <row r="318" spans="1:12" ht="99" customHeight="1" x14ac:dyDescent="0.3">
      <c r="A318" s="54">
        <v>25</v>
      </c>
      <c r="B318" s="55" t="s">
        <v>361</v>
      </c>
      <c r="C318" s="56">
        <v>499000</v>
      </c>
      <c r="D318" s="98">
        <v>499000</v>
      </c>
      <c r="E318" s="57" t="s">
        <v>11</v>
      </c>
      <c r="F318" s="55" t="s">
        <v>53</v>
      </c>
      <c r="G318" s="99">
        <v>489500</v>
      </c>
      <c r="H318" s="58" t="str">
        <f t="shared" si="12"/>
        <v>บ.อาร์พี ทวีทรัพย์ จำกัด</v>
      </c>
      <c r="I318" s="98">
        <f>G318</f>
        <v>489500</v>
      </c>
      <c r="J318" s="57" t="s">
        <v>12</v>
      </c>
      <c r="K318" s="70" t="s">
        <v>727</v>
      </c>
      <c r="L318" s="88" t="s">
        <v>537</v>
      </c>
    </row>
    <row r="319" spans="1:12" ht="77.25" customHeight="1" x14ac:dyDescent="0.3">
      <c r="A319" s="54">
        <v>26</v>
      </c>
      <c r="B319" s="63" t="s">
        <v>362</v>
      </c>
      <c r="C319" s="64">
        <v>396</v>
      </c>
      <c r="D319" s="98">
        <f t="shared" si="13"/>
        <v>396</v>
      </c>
      <c r="E319" s="57" t="s">
        <v>11</v>
      </c>
      <c r="F319" s="63" t="s">
        <v>85</v>
      </c>
      <c r="G319" s="99">
        <f t="shared" si="14"/>
        <v>396</v>
      </c>
      <c r="H319" s="58" t="str">
        <f t="shared" si="12"/>
        <v>ร้านตาพระยาอิงค์เจท</v>
      </c>
      <c r="I319" s="98">
        <f t="shared" si="15"/>
        <v>396</v>
      </c>
      <c r="J319" s="57" t="s">
        <v>12</v>
      </c>
      <c r="K319" s="70" t="s">
        <v>645</v>
      </c>
      <c r="L319" s="88" t="s">
        <v>537</v>
      </c>
    </row>
    <row r="320" spans="1:12" ht="60.75" x14ac:dyDescent="0.3">
      <c r="A320" s="54">
        <v>27</v>
      </c>
      <c r="B320" s="55" t="s">
        <v>363</v>
      </c>
      <c r="C320" s="56">
        <v>94885</v>
      </c>
      <c r="D320" s="98">
        <f t="shared" si="13"/>
        <v>94885</v>
      </c>
      <c r="E320" s="57" t="s">
        <v>11</v>
      </c>
      <c r="F320" s="55" t="s">
        <v>81</v>
      </c>
      <c r="G320" s="99">
        <f t="shared" si="14"/>
        <v>94885</v>
      </c>
      <c r="H320" s="58" t="str">
        <f t="shared" si="12"/>
        <v>บ.แสงวิรุฬห์ทอง จำกัด</v>
      </c>
      <c r="I320" s="98">
        <f t="shared" si="15"/>
        <v>94885</v>
      </c>
      <c r="J320" s="57" t="s">
        <v>12</v>
      </c>
      <c r="K320" s="70" t="s">
        <v>707</v>
      </c>
      <c r="L320" s="88" t="s">
        <v>537</v>
      </c>
    </row>
    <row r="321" spans="1:12" ht="60.75" x14ac:dyDescent="0.3">
      <c r="A321" s="54">
        <v>28</v>
      </c>
      <c r="B321" s="63" t="s">
        <v>364</v>
      </c>
      <c r="C321" s="64">
        <v>5600</v>
      </c>
      <c r="D321" s="98">
        <f t="shared" si="13"/>
        <v>5600</v>
      </c>
      <c r="E321" s="57" t="s">
        <v>11</v>
      </c>
      <c r="F321" s="63" t="s">
        <v>491</v>
      </c>
      <c r="G321" s="99">
        <f t="shared" si="14"/>
        <v>5600</v>
      </c>
      <c r="H321" s="58" t="str">
        <f t="shared" si="12"/>
        <v>บ.ดีทราเวลเลอร์ไทย์ จำกัด</v>
      </c>
      <c r="I321" s="98">
        <f t="shared" si="15"/>
        <v>5600</v>
      </c>
      <c r="J321" s="57" t="s">
        <v>12</v>
      </c>
      <c r="K321" s="70" t="s">
        <v>708</v>
      </c>
      <c r="L321" s="88" t="s">
        <v>537</v>
      </c>
    </row>
    <row r="322" spans="1:12" ht="60.75" x14ac:dyDescent="0.3">
      <c r="A322" s="54">
        <v>29</v>
      </c>
      <c r="B322" s="55" t="s">
        <v>37</v>
      </c>
      <c r="C322" s="56">
        <v>17805</v>
      </c>
      <c r="D322" s="98">
        <f t="shared" si="13"/>
        <v>17805</v>
      </c>
      <c r="E322" s="57" t="s">
        <v>11</v>
      </c>
      <c r="F322" s="55" t="s">
        <v>24</v>
      </c>
      <c r="G322" s="99">
        <f t="shared" si="14"/>
        <v>17805</v>
      </c>
      <c r="H322" s="58" t="str">
        <f t="shared" si="12"/>
        <v>บ.วี.เค.ทวีภัณฑ์ จำกัด</v>
      </c>
      <c r="I322" s="98">
        <f t="shared" si="15"/>
        <v>17805</v>
      </c>
      <c r="J322" s="57" t="s">
        <v>12</v>
      </c>
      <c r="K322" s="70" t="s">
        <v>709</v>
      </c>
      <c r="L322" s="88" t="s">
        <v>538</v>
      </c>
    </row>
    <row r="323" spans="1:12" ht="60.75" x14ac:dyDescent="0.3">
      <c r="A323" s="54">
        <v>30</v>
      </c>
      <c r="B323" s="63" t="s">
        <v>66</v>
      </c>
      <c r="C323" s="64">
        <v>43550</v>
      </c>
      <c r="D323" s="98">
        <f t="shared" si="13"/>
        <v>43550</v>
      </c>
      <c r="E323" s="57" t="s">
        <v>11</v>
      </c>
      <c r="F323" s="63" t="s">
        <v>24</v>
      </c>
      <c r="G323" s="99">
        <f t="shared" si="14"/>
        <v>43550</v>
      </c>
      <c r="H323" s="58" t="str">
        <f t="shared" si="12"/>
        <v>บ.วี.เค.ทวีภัณฑ์ จำกัด</v>
      </c>
      <c r="I323" s="98">
        <f t="shared" si="15"/>
        <v>43550</v>
      </c>
      <c r="J323" s="57" t="s">
        <v>12</v>
      </c>
      <c r="K323" s="70" t="s">
        <v>710</v>
      </c>
      <c r="L323" s="88" t="s">
        <v>538</v>
      </c>
    </row>
    <row r="324" spans="1:12" ht="60.75" x14ac:dyDescent="0.3">
      <c r="A324" s="54">
        <v>31</v>
      </c>
      <c r="B324" s="55" t="s">
        <v>23</v>
      </c>
      <c r="C324" s="56">
        <v>7401</v>
      </c>
      <c r="D324" s="98">
        <f t="shared" si="13"/>
        <v>7401</v>
      </c>
      <c r="E324" s="57" t="s">
        <v>11</v>
      </c>
      <c r="F324" s="55" t="s">
        <v>24</v>
      </c>
      <c r="G324" s="99">
        <f t="shared" si="14"/>
        <v>7401</v>
      </c>
      <c r="H324" s="58" t="str">
        <f t="shared" si="12"/>
        <v>บ.วี.เค.ทวีภัณฑ์ จำกัด</v>
      </c>
      <c r="I324" s="98">
        <f t="shared" si="15"/>
        <v>7401</v>
      </c>
      <c r="J324" s="57" t="s">
        <v>12</v>
      </c>
      <c r="K324" s="70" t="s">
        <v>711</v>
      </c>
      <c r="L324" s="88" t="s">
        <v>538</v>
      </c>
    </row>
    <row r="325" spans="1:12" ht="60.75" x14ac:dyDescent="0.3">
      <c r="A325" s="54">
        <v>32</v>
      </c>
      <c r="B325" s="63" t="s">
        <v>62</v>
      </c>
      <c r="C325" s="64">
        <v>15404</v>
      </c>
      <c r="D325" s="98">
        <f t="shared" si="13"/>
        <v>15404</v>
      </c>
      <c r="E325" s="57" t="s">
        <v>11</v>
      </c>
      <c r="F325" s="63" t="s">
        <v>24</v>
      </c>
      <c r="G325" s="99">
        <f t="shared" si="14"/>
        <v>15404</v>
      </c>
      <c r="H325" s="58" t="str">
        <f t="shared" si="12"/>
        <v>บ.วี.เค.ทวีภัณฑ์ จำกัด</v>
      </c>
      <c r="I325" s="98">
        <f t="shared" si="15"/>
        <v>15404</v>
      </c>
      <c r="J325" s="57" t="s">
        <v>12</v>
      </c>
      <c r="K325" s="70" t="s">
        <v>717</v>
      </c>
      <c r="L325" s="88" t="s">
        <v>538</v>
      </c>
    </row>
    <row r="326" spans="1:12" x14ac:dyDescent="0.3">
      <c r="G326" s="95"/>
    </row>
    <row r="328" spans="1:12" x14ac:dyDescent="0.3">
      <c r="A328" s="45"/>
      <c r="C328" s="80"/>
      <c r="D328" s="80"/>
      <c r="I328" s="81"/>
      <c r="K328" s="48" t="s">
        <v>0</v>
      </c>
      <c r="L328" s="49"/>
    </row>
    <row r="329" spans="1:12" x14ac:dyDescent="0.3">
      <c r="A329" s="178" t="s">
        <v>881</v>
      </c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</row>
    <row r="330" spans="1:12" x14ac:dyDescent="0.3">
      <c r="A330" s="178" t="s">
        <v>1</v>
      </c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</row>
    <row r="331" spans="1:12" x14ac:dyDescent="0.3">
      <c r="A331" s="178" t="s">
        <v>888</v>
      </c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</row>
    <row r="332" spans="1:12" ht="60.75" x14ac:dyDescent="0.3">
      <c r="A332" s="82" t="s">
        <v>2</v>
      </c>
      <c r="B332" s="83" t="s">
        <v>3</v>
      </c>
      <c r="C332" s="84" t="s">
        <v>4</v>
      </c>
      <c r="D332" s="84" t="s">
        <v>5</v>
      </c>
      <c r="E332" s="82" t="s">
        <v>6</v>
      </c>
      <c r="F332" s="179" t="s">
        <v>7</v>
      </c>
      <c r="G332" s="180"/>
      <c r="H332" s="184" t="s">
        <v>8</v>
      </c>
      <c r="I332" s="185"/>
      <c r="J332" s="82" t="s">
        <v>9</v>
      </c>
      <c r="K332" s="181" t="s">
        <v>10</v>
      </c>
      <c r="L332" s="182"/>
    </row>
    <row r="333" spans="1:12" ht="60.75" x14ac:dyDescent="0.3">
      <c r="A333" s="57">
        <v>1</v>
      </c>
      <c r="B333" s="55" t="s">
        <v>61</v>
      </c>
      <c r="C333" s="90">
        <v>7450</v>
      </c>
      <c r="D333" s="86">
        <f t="shared" ref="D333:D369" si="16">C333</f>
        <v>7450</v>
      </c>
      <c r="E333" s="57" t="s">
        <v>11</v>
      </c>
      <c r="F333" s="55" t="s">
        <v>24</v>
      </c>
      <c r="G333" s="91">
        <f>C333</f>
        <v>7450</v>
      </c>
      <c r="H333" s="58" t="str">
        <f t="shared" ref="H333:H354" si="17">F333</f>
        <v>บ.วี.เค.ทวีภัณฑ์ จำกัด</v>
      </c>
      <c r="I333" s="86">
        <f t="shared" ref="I333:I369" si="18">C333</f>
        <v>7450</v>
      </c>
      <c r="J333" s="57" t="s">
        <v>12</v>
      </c>
      <c r="K333" s="70" t="s">
        <v>728</v>
      </c>
      <c r="L333" s="88" t="s">
        <v>539</v>
      </c>
    </row>
    <row r="334" spans="1:12" ht="60.75" x14ac:dyDescent="0.3">
      <c r="A334" s="57">
        <v>2</v>
      </c>
      <c r="B334" s="63" t="s">
        <v>365</v>
      </c>
      <c r="C334" s="85">
        <v>10600</v>
      </c>
      <c r="D334" s="86">
        <f t="shared" si="16"/>
        <v>10600</v>
      </c>
      <c r="E334" s="57" t="s">
        <v>11</v>
      </c>
      <c r="F334" s="63" t="s">
        <v>24</v>
      </c>
      <c r="G334" s="91">
        <f t="shared" ref="G334:G369" si="19">C334</f>
        <v>10600</v>
      </c>
      <c r="H334" s="58" t="str">
        <f t="shared" si="17"/>
        <v>บ.วี.เค.ทวีภัณฑ์ จำกัด</v>
      </c>
      <c r="I334" s="86">
        <f t="shared" si="18"/>
        <v>10600</v>
      </c>
      <c r="J334" s="57" t="s">
        <v>12</v>
      </c>
      <c r="K334" s="70" t="s">
        <v>729</v>
      </c>
      <c r="L334" s="88" t="s">
        <v>539</v>
      </c>
    </row>
    <row r="335" spans="1:12" ht="81.75" customHeight="1" x14ac:dyDescent="0.3">
      <c r="A335" s="57">
        <v>3</v>
      </c>
      <c r="B335" s="55" t="s">
        <v>366</v>
      </c>
      <c r="C335" s="90">
        <v>7000</v>
      </c>
      <c r="D335" s="86">
        <f t="shared" si="16"/>
        <v>7000</v>
      </c>
      <c r="E335" s="57" t="s">
        <v>11</v>
      </c>
      <c r="F335" s="55" t="s">
        <v>494</v>
      </c>
      <c r="G335" s="91">
        <f t="shared" si="19"/>
        <v>7000</v>
      </c>
      <c r="H335" s="58" t="str">
        <f t="shared" si="17"/>
        <v>ร้านเอ.ที.เอส.แอร์</v>
      </c>
      <c r="I335" s="86">
        <f t="shared" si="18"/>
        <v>7000</v>
      </c>
      <c r="J335" s="57" t="s">
        <v>12</v>
      </c>
      <c r="K335" s="70" t="s">
        <v>646</v>
      </c>
      <c r="L335" s="88" t="s">
        <v>539</v>
      </c>
    </row>
    <row r="336" spans="1:12" ht="60.75" x14ac:dyDescent="0.3">
      <c r="A336" s="57">
        <v>4</v>
      </c>
      <c r="B336" s="63" t="s">
        <v>367</v>
      </c>
      <c r="C336" s="85">
        <v>13650</v>
      </c>
      <c r="D336" s="86">
        <f t="shared" si="16"/>
        <v>13650</v>
      </c>
      <c r="E336" s="57" t="s">
        <v>11</v>
      </c>
      <c r="F336" s="63" t="s">
        <v>34</v>
      </c>
      <c r="G336" s="91">
        <f t="shared" si="19"/>
        <v>13650</v>
      </c>
      <c r="H336" s="58" t="str">
        <f t="shared" si="17"/>
        <v>ร้านอรรถพรแอร์ ไดนาโม</v>
      </c>
      <c r="I336" s="86">
        <f t="shared" si="18"/>
        <v>13650</v>
      </c>
      <c r="J336" s="57" t="s">
        <v>12</v>
      </c>
      <c r="K336" s="70" t="s">
        <v>650</v>
      </c>
      <c r="L336" s="88" t="s">
        <v>539</v>
      </c>
    </row>
    <row r="337" spans="1:12" ht="60.75" x14ac:dyDescent="0.3">
      <c r="A337" s="57">
        <v>5</v>
      </c>
      <c r="B337" s="55" t="s">
        <v>368</v>
      </c>
      <c r="C337" s="90">
        <v>27598</v>
      </c>
      <c r="D337" s="86">
        <f t="shared" si="16"/>
        <v>27598</v>
      </c>
      <c r="E337" s="57" t="s">
        <v>11</v>
      </c>
      <c r="F337" s="55" t="s">
        <v>85</v>
      </c>
      <c r="G337" s="91">
        <f t="shared" si="19"/>
        <v>27598</v>
      </c>
      <c r="H337" s="58" t="str">
        <f t="shared" si="17"/>
        <v>ร้านตาพระยาอิงค์เจท</v>
      </c>
      <c r="I337" s="86">
        <f t="shared" si="18"/>
        <v>27598</v>
      </c>
      <c r="J337" s="57" t="s">
        <v>12</v>
      </c>
      <c r="K337" s="57" t="s">
        <v>730</v>
      </c>
      <c r="L337" s="61" t="s">
        <v>539</v>
      </c>
    </row>
    <row r="338" spans="1:12" ht="78" customHeight="1" x14ac:dyDescent="0.3">
      <c r="A338" s="57">
        <v>6</v>
      </c>
      <c r="B338" s="63" t="s">
        <v>369</v>
      </c>
      <c r="C338" s="85">
        <v>7800</v>
      </c>
      <c r="D338" s="86">
        <f t="shared" si="16"/>
        <v>7800</v>
      </c>
      <c r="E338" s="57" t="s">
        <v>11</v>
      </c>
      <c r="F338" s="63" t="s">
        <v>495</v>
      </c>
      <c r="G338" s="91">
        <f t="shared" si="19"/>
        <v>7800</v>
      </c>
      <c r="H338" s="58" t="str">
        <f t="shared" si="17"/>
        <v>นางสาวพรทิวา การัมย์</v>
      </c>
      <c r="I338" s="86">
        <f t="shared" si="18"/>
        <v>7800</v>
      </c>
      <c r="J338" s="57" t="s">
        <v>12</v>
      </c>
      <c r="K338" s="57" t="s">
        <v>729</v>
      </c>
      <c r="L338" s="61" t="s">
        <v>540</v>
      </c>
    </row>
    <row r="339" spans="1:12" ht="121.5" x14ac:dyDescent="0.3">
      <c r="A339" s="57">
        <v>7</v>
      </c>
      <c r="B339" s="55" t="s">
        <v>370</v>
      </c>
      <c r="C339" s="90">
        <v>470000</v>
      </c>
      <c r="D339" s="86">
        <f t="shared" si="16"/>
        <v>470000</v>
      </c>
      <c r="E339" s="57" t="s">
        <v>11</v>
      </c>
      <c r="F339" s="55" t="s">
        <v>265</v>
      </c>
      <c r="G339" s="91">
        <v>470000</v>
      </c>
      <c r="H339" s="58" t="str">
        <f t="shared" si="17"/>
        <v>บจก.เรโนไทยอินดัสทรี้</v>
      </c>
      <c r="I339" s="86">
        <f>G339</f>
        <v>470000</v>
      </c>
      <c r="J339" s="57" t="s">
        <v>12</v>
      </c>
      <c r="K339" s="57" t="s">
        <v>732</v>
      </c>
      <c r="L339" s="61" t="s">
        <v>541</v>
      </c>
    </row>
    <row r="340" spans="1:12" ht="134.25" customHeight="1" x14ac:dyDescent="0.3">
      <c r="A340" s="57">
        <v>8</v>
      </c>
      <c r="B340" s="55" t="s">
        <v>371</v>
      </c>
      <c r="C340" s="85">
        <v>470000</v>
      </c>
      <c r="D340" s="86">
        <f t="shared" si="16"/>
        <v>470000</v>
      </c>
      <c r="E340" s="57" t="s">
        <v>11</v>
      </c>
      <c r="F340" s="55" t="s">
        <v>265</v>
      </c>
      <c r="G340" s="91">
        <f t="shared" si="19"/>
        <v>470000</v>
      </c>
      <c r="H340" s="58" t="str">
        <f t="shared" si="17"/>
        <v>บจก.เรโนไทยอินดัสทรี้</v>
      </c>
      <c r="I340" s="86">
        <f t="shared" si="18"/>
        <v>470000</v>
      </c>
      <c r="J340" s="57" t="s">
        <v>12</v>
      </c>
      <c r="K340" s="57" t="s">
        <v>733</v>
      </c>
      <c r="L340" s="61" t="s">
        <v>541</v>
      </c>
    </row>
    <row r="341" spans="1:12" ht="139.5" customHeight="1" x14ac:dyDescent="0.3">
      <c r="A341" s="57">
        <v>9</v>
      </c>
      <c r="B341" s="55" t="s">
        <v>372</v>
      </c>
      <c r="C341" s="90">
        <v>470000</v>
      </c>
      <c r="D341" s="86">
        <f t="shared" si="16"/>
        <v>470000</v>
      </c>
      <c r="E341" s="57" t="s">
        <v>11</v>
      </c>
      <c r="F341" s="55" t="s">
        <v>265</v>
      </c>
      <c r="G341" s="91">
        <f t="shared" si="19"/>
        <v>470000</v>
      </c>
      <c r="H341" s="58" t="str">
        <f t="shared" si="17"/>
        <v>บจก.เรโนไทยอินดัสทรี้</v>
      </c>
      <c r="I341" s="86">
        <f t="shared" si="18"/>
        <v>470000</v>
      </c>
      <c r="J341" s="57" t="s">
        <v>12</v>
      </c>
      <c r="K341" s="57" t="s">
        <v>731</v>
      </c>
      <c r="L341" s="61" t="s">
        <v>541</v>
      </c>
    </row>
    <row r="342" spans="1:12" ht="96" customHeight="1" x14ac:dyDescent="0.3">
      <c r="A342" s="57">
        <v>10</v>
      </c>
      <c r="B342" s="63" t="s">
        <v>373</v>
      </c>
      <c r="C342" s="85">
        <v>499000</v>
      </c>
      <c r="D342" s="86">
        <f t="shared" si="16"/>
        <v>499000</v>
      </c>
      <c r="E342" s="57" t="s">
        <v>11</v>
      </c>
      <c r="F342" s="63" t="s">
        <v>39</v>
      </c>
      <c r="G342" s="91">
        <v>498500</v>
      </c>
      <c r="H342" s="58" t="str">
        <f t="shared" si="17"/>
        <v>หจก.ทวีกิจก่อสร้าง 2016</v>
      </c>
      <c r="I342" s="86">
        <f>G342</f>
        <v>498500</v>
      </c>
      <c r="J342" s="57" t="s">
        <v>12</v>
      </c>
      <c r="K342" s="57" t="s">
        <v>734</v>
      </c>
      <c r="L342" s="88" t="s">
        <v>542</v>
      </c>
    </row>
    <row r="343" spans="1:12" ht="81" x14ac:dyDescent="0.3">
      <c r="A343" s="57">
        <v>11</v>
      </c>
      <c r="B343" s="55" t="s">
        <v>374</v>
      </c>
      <c r="C343" s="90">
        <v>490000</v>
      </c>
      <c r="D343" s="86">
        <f t="shared" si="16"/>
        <v>490000</v>
      </c>
      <c r="E343" s="57" t="s">
        <v>11</v>
      </c>
      <c r="F343" s="55" t="s">
        <v>39</v>
      </c>
      <c r="G343" s="91">
        <v>486500</v>
      </c>
      <c r="H343" s="58" t="str">
        <f t="shared" si="17"/>
        <v>หจก.ทวีกิจก่อสร้าง 2016</v>
      </c>
      <c r="I343" s="86">
        <f>G343</f>
        <v>486500</v>
      </c>
      <c r="J343" s="57" t="s">
        <v>12</v>
      </c>
      <c r="K343" s="70" t="s">
        <v>735</v>
      </c>
      <c r="L343" s="88" t="s">
        <v>542</v>
      </c>
    </row>
    <row r="344" spans="1:12" ht="79.5" customHeight="1" x14ac:dyDescent="0.3">
      <c r="A344" s="57">
        <v>12</v>
      </c>
      <c r="B344" s="63" t="s">
        <v>375</v>
      </c>
      <c r="C344" s="85">
        <v>179500</v>
      </c>
      <c r="D344" s="86">
        <f t="shared" si="16"/>
        <v>179500</v>
      </c>
      <c r="E344" s="57" t="s">
        <v>11</v>
      </c>
      <c r="F344" s="63" t="s">
        <v>265</v>
      </c>
      <c r="G344" s="91">
        <f t="shared" si="19"/>
        <v>179500</v>
      </c>
      <c r="H344" s="58" t="str">
        <f t="shared" si="17"/>
        <v>บจก.เรโนไทยอินดัสทรี้</v>
      </c>
      <c r="I344" s="86">
        <f t="shared" si="18"/>
        <v>179500</v>
      </c>
      <c r="J344" s="57" t="s">
        <v>12</v>
      </c>
      <c r="K344" s="70" t="s">
        <v>736</v>
      </c>
      <c r="L344" s="88" t="s">
        <v>543</v>
      </c>
    </row>
    <row r="345" spans="1:12" ht="81" x14ac:dyDescent="0.3">
      <c r="A345" s="57">
        <v>13</v>
      </c>
      <c r="B345" s="55" t="s">
        <v>376</v>
      </c>
      <c r="C345" s="90">
        <v>160500</v>
      </c>
      <c r="D345" s="86">
        <v>160000</v>
      </c>
      <c r="E345" s="57" t="s">
        <v>11</v>
      </c>
      <c r="F345" s="55" t="s">
        <v>39</v>
      </c>
      <c r="G345" s="91">
        <v>160000</v>
      </c>
      <c r="H345" s="58" t="str">
        <f t="shared" si="17"/>
        <v>หจก.ทวีกิจก่อสร้าง 2016</v>
      </c>
      <c r="I345" s="86">
        <f>G345</f>
        <v>160000</v>
      </c>
      <c r="J345" s="57" t="s">
        <v>12</v>
      </c>
      <c r="K345" s="70" t="s">
        <v>737</v>
      </c>
      <c r="L345" s="88" t="s">
        <v>543</v>
      </c>
    </row>
    <row r="346" spans="1:12" ht="60.75" x14ac:dyDescent="0.3">
      <c r="A346" s="57">
        <v>14</v>
      </c>
      <c r="B346" s="63" t="s">
        <v>377</v>
      </c>
      <c r="C346" s="85">
        <v>250000</v>
      </c>
      <c r="D346" s="86">
        <v>222700</v>
      </c>
      <c r="E346" s="57" t="s">
        <v>11</v>
      </c>
      <c r="F346" s="63" t="s">
        <v>53</v>
      </c>
      <c r="G346" s="91">
        <v>222700</v>
      </c>
      <c r="H346" s="58" t="str">
        <f t="shared" si="17"/>
        <v>บ.อาร์พี ทวีทรัพย์ จำกัด</v>
      </c>
      <c r="I346" s="86">
        <f>G346</f>
        <v>222700</v>
      </c>
      <c r="J346" s="57" t="s">
        <v>12</v>
      </c>
      <c r="K346" s="70" t="s">
        <v>738</v>
      </c>
      <c r="L346" s="88" t="s">
        <v>543</v>
      </c>
    </row>
    <row r="347" spans="1:12" ht="81" x14ac:dyDescent="0.3">
      <c r="A347" s="57">
        <v>15</v>
      </c>
      <c r="B347" s="55" t="s">
        <v>378</v>
      </c>
      <c r="C347" s="90">
        <v>490000</v>
      </c>
      <c r="D347" s="86">
        <v>447000</v>
      </c>
      <c r="E347" s="57" t="s">
        <v>11</v>
      </c>
      <c r="F347" s="55" t="s">
        <v>53</v>
      </c>
      <c r="G347" s="91">
        <v>446500</v>
      </c>
      <c r="H347" s="58" t="str">
        <f t="shared" si="17"/>
        <v>บ.อาร์พี ทวีทรัพย์ จำกัด</v>
      </c>
      <c r="I347" s="86">
        <f>G347</f>
        <v>446500</v>
      </c>
      <c r="J347" s="57" t="s">
        <v>12</v>
      </c>
      <c r="K347" s="70" t="s">
        <v>739</v>
      </c>
      <c r="L347" s="88" t="s">
        <v>543</v>
      </c>
    </row>
    <row r="348" spans="1:12" ht="60.75" x14ac:dyDescent="0.3">
      <c r="A348" s="57">
        <v>16</v>
      </c>
      <c r="B348" s="63" t="s">
        <v>25</v>
      </c>
      <c r="C348" s="92">
        <v>662.4</v>
      </c>
      <c r="D348" s="86">
        <f t="shared" si="16"/>
        <v>662.4</v>
      </c>
      <c r="E348" s="57" t="s">
        <v>11</v>
      </c>
      <c r="F348" s="63" t="s">
        <v>261</v>
      </c>
      <c r="G348" s="91">
        <f t="shared" si="19"/>
        <v>662.4</v>
      </c>
      <c r="H348" s="58" t="str">
        <f t="shared" si="17"/>
        <v>สหกรณ์การเกษตรตาพระยา</v>
      </c>
      <c r="I348" s="86">
        <f t="shared" si="18"/>
        <v>662.4</v>
      </c>
      <c r="J348" s="57" t="s">
        <v>12</v>
      </c>
      <c r="K348" s="70" t="s">
        <v>740</v>
      </c>
      <c r="L348" s="88" t="s">
        <v>543</v>
      </c>
    </row>
    <row r="349" spans="1:12" ht="60.75" x14ac:dyDescent="0.3">
      <c r="A349" s="57">
        <v>17</v>
      </c>
      <c r="B349" s="63" t="s">
        <v>379</v>
      </c>
      <c r="C349" s="92">
        <v>3900.8</v>
      </c>
      <c r="D349" s="86">
        <f t="shared" si="16"/>
        <v>3900.8</v>
      </c>
      <c r="E349" s="57" t="s">
        <v>11</v>
      </c>
      <c r="F349" s="63" t="s">
        <v>261</v>
      </c>
      <c r="G349" s="91">
        <f t="shared" si="19"/>
        <v>3900.8</v>
      </c>
      <c r="H349" s="58" t="str">
        <f t="shared" si="17"/>
        <v>สหกรณ์การเกษตรตาพระยา</v>
      </c>
      <c r="I349" s="86">
        <f t="shared" si="18"/>
        <v>3900.8</v>
      </c>
      <c r="J349" s="57" t="s">
        <v>12</v>
      </c>
      <c r="K349" s="70" t="s">
        <v>741</v>
      </c>
      <c r="L349" s="88" t="s">
        <v>543</v>
      </c>
    </row>
    <row r="350" spans="1:12" ht="98.25" customHeight="1" x14ac:dyDescent="0.3">
      <c r="A350" s="57">
        <v>18</v>
      </c>
      <c r="B350" s="63" t="s">
        <v>380</v>
      </c>
      <c r="C350" s="85">
        <v>490000</v>
      </c>
      <c r="D350" s="86">
        <v>489000</v>
      </c>
      <c r="E350" s="57" t="s">
        <v>11</v>
      </c>
      <c r="F350" s="63" t="s">
        <v>53</v>
      </c>
      <c r="G350" s="91">
        <v>488500</v>
      </c>
      <c r="H350" s="58" t="str">
        <f t="shared" si="17"/>
        <v>บ.อาร์พี ทวีทรัพย์ จำกัด</v>
      </c>
      <c r="I350" s="86">
        <f>G350</f>
        <v>488500</v>
      </c>
      <c r="J350" s="57" t="s">
        <v>12</v>
      </c>
      <c r="K350" s="70" t="s">
        <v>742</v>
      </c>
      <c r="L350" s="88" t="s">
        <v>544</v>
      </c>
    </row>
    <row r="351" spans="1:12" ht="113.25" customHeight="1" x14ac:dyDescent="0.3">
      <c r="A351" s="57">
        <v>19</v>
      </c>
      <c r="B351" s="55" t="s">
        <v>381</v>
      </c>
      <c r="C351" s="90">
        <v>470000</v>
      </c>
      <c r="D351" s="86">
        <f t="shared" si="16"/>
        <v>470000</v>
      </c>
      <c r="E351" s="57" t="s">
        <v>11</v>
      </c>
      <c r="F351" s="55" t="s">
        <v>265</v>
      </c>
      <c r="G351" s="91">
        <f t="shared" si="19"/>
        <v>470000</v>
      </c>
      <c r="H351" s="58" t="str">
        <f t="shared" si="17"/>
        <v>บจก.เรโนไทยอินดัสทรี้</v>
      </c>
      <c r="I351" s="86">
        <f t="shared" si="18"/>
        <v>470000</v>
      </c>
      <c r="J351" s="57" t="s">
        <v>12</v>
      </c>
      <c r="K351" s="70" t="s">
        <v>743</v>
      </c>
      <c r="L351" s="88" t="s">
        <v>545</v>
      </c>
    </row>
    <row r="352" spans="1:12" ht="98.25" customHeight="1" x14ac:dyDescent="0.3">
      <c r="A352" s="57">
        <v>20</v>
      </c>
      <c r="B352" s="63" t="s">
        <v>382</v>
      </c>
      <c r="C352" s="92">
        <v>3729</v>
      </c>
      <c r="D352" s="86">
        <f t="shared" si="16"/>
        <v>3729</v>
      </c>
      <c r="E352" s="57" t="s">
        <v>11</v>
      </c>
      <c r="F352" s="63" t="s">
        <v>496</v>
      </c>
      <c r="G352" s="91">
        <f t="shared" si="19"/>
        <v>3729</v>
      </c>
      <c r="H352" s="58" t="str">
        <f t="shared" si="17"/>
        <v>ร้านโพธิ์ ศรีโฟน</v>
      </c>
      <c r="I352" s="86">
        <f t="shared" si="18"/>
        <v>3729</v>
      </c>
      <c r="J352" s="57" t="s">
        <v>12</v>
      </c>
      <c r="K352" s="70" t="s">
        <v>744</v>
      </c>
      <c r="L352" s="88" t="s">
        <v>545</v>
      </c>
    </row>
    <row r="353" spans="1:12" ht="98.25" customHeight="1" x14ac:dyDescent="0.3">
      <c r="A353" s="57">
        <v>21</v>
      </c>
      <c r="B353" s="63" t="s">
        <v>65</v>
      </c>
      <c r="C353" s="92">
        <v>34347</v>
      </c>
      <c r="D353" s="86">
        <f t="shared" si="16"/>
        <v>34347</v>
      </c>
      <c r="E353" s="57" t="s">
        <v>11</v>
      </c>
      <c r="F353" s="63" t="s">
        <v>44</v>
      </c>
      <c r="G353" s="91">
        <f t="shared" si="19"/>
        <v>34347</v>
      </c>
      <c r="H353" s="58" t="str">
        <f t="shared" si="17"/>
        <v>ร้านดวงการไฟฟ้า</v>
      </c>
      <c r="I353" s="86">
        <f t="shared" si="18"/>
        <v>34347</v>
      </c>
      <c r="J353" s="57" t="s">
        <v>12</v>
      </c>
      <c r="K353" s="70" t="s">
        <v>745</v>
      </c>
      <c r="L353" s="88" t="s">
        <v>545</v>
      </c>
    </row>
    <row r="354" spans="1:12" ht="81" x14ac:dyDescent="0.3">
      <c r="A354" s="57">
        <v>22</v>
      </c>
      <c r="B354" s="63" t="s">
        <v>383</v>
      </c>
      <c r="C354" s="85">
        <v>2000</v>
      </c>
      <c r="D354" s="86">
        <f t="shared" si="16"/>
        <v>2000</v>
      </c>
      <c r="E354" s="57" t="s">
        <v>11</v>
      </c>
      <c r="F354" s="63" t="s">
        <v>497</v>
      </c>
      <c r="G354" s="91">
        <f t="shared" si="19"/>
        <v>2000</v>
      </c>
      <c r="H354" s="58" t="str">
        <f t="shared" si="17"/>
        <v>ร้านศักดิ์สูง โฟ้โต้แอน สตูดิโอ</v>
      </c>
      <c r="I354" s="86">
        <f t="shared" si="18"/>
        <v>2000</v>
      </c>
      <c r="J354" s="57" t="s">
        <v>12</v>
      </c>
      <c r="K354" s="70" t="s">
        <v>651</v>
      </c>
      <c r="L354" s="88" t="s">
        <v>546</v>
      </c>
    </row>
    <row r="355" spans="1:12" ht="81" x14ac:dyDescent="0.3">
      <c r="A355" s="57">
        <v>23</v>
      </c>
      <c r="B355" s="55" t="s">
        <v>384</v>
      </c>
      <c r="C355" s="90">
        <v>4000</v>
      </c>
      <c r="D355" s="86">
        <f t="shared" si="16"/>
        <v>4000</v>
      </c>
      <c r="E355" s="57" t="s">
        <v>11</v>
      </c>
      <c r="F355" s="55" t="s">
        <v>78</v>
      </c>
      <c r="G355" s="91">
        <f t="shared" si="19"/>
        <v>4000</v>
      </c>
      <c r="H355" s="58" t="s">
        <v>35</v>
      </c>
      <c r="I355" s="86">
        <f t="shared" si="18"/>
        <v>4000</v>
      </c>
      <c r="J355" s="57" t="s">
        <v>12</v>
      </c>
      <c r="K355" s="70" t="s">
        <v>652</v>
      </c>
      <c r="L355" s="88" t="s">
        <v>547</v>
      </c>
    </row>
    <row r="356" spans="1:12" ht="60.75" x14ac:dyDescent="0.3">
      <c r="A356" s="57">
        <v>24</v>
      </c>
      <c r="B356" s="63" t="s">
        <v>385</v>
      </c>
      <c r="C356" s="92">
        <v>350</v>
      </c>
      <c r="D356" s="86">
        <f t="shared" si="16"/>
        <v>350</v>
      </c>
      <c r="E356" s="57" t="s">
        <v>11</v>
      </c>
      <c r="F356" s="63" t="s">
        <v>27</v>
      </c>
      <c r="G356" s="91">
        <f t="shared" si="19"/>
        <v>350</v>
      </c>
      <c r="H356" s="58" t="s">
        <v>35</v>
      </c>
      <c r="I356" s="86">
        <f t="shared" si="18"/>
        <v>350</v>
      </c>
      <c r="J356" s="57" t="s">
        <v>12</v>
      </c>
      <c r="K356" s="70" t="s">
        <v>746</v>
      </c>
      <c r="L356" s="88" t="s">
        <v>547</v>
      </c>
    </row>
    <row r="357" spans="1:12" ht="60.75" x14ac:dyDescent="0.3">
      <c r="A357" s="57">
        <v>25</v>
      </c>
      <c r="B357" s="63" t="s">
        <v>386</v>
      </c>
      <c r="C357" s="85">
        <v>350</v>
      </c>
      <c r="D357" s="86">
        <f t="shared" si="16"/>
        <v>350</v>
      </c>
      <c r="E357" s="57" t="s">
        <v>11</v>
      </c>
      <c r="F357" s="63" t="s">
        <v>27</v>
      </c>
      <c r="G357" s="91">
        <f t="shared" si="19"/>
        <v>350</v>
      </c>
      <c r="H357" s="58" t="str">
        <f t="shared" ref="H357:H362" si="20">F357</f>
        <v>ร้านบ้านคอมตาพระยา</v>
      </c>
      <c r="I357" s="86">
        <f t="shared" si="18"/>
        <v>350</v>
      </c>
      <c r="J357" s="57" t="s">
        <v>12</v>
      </c>
      <c r="K357" s="70" t="s">
        <v>654</v>
      </c>
      <c r="L357" s="88" t="s">
        <v>547</v>
      </c>
    </row>
    <row r="358" spans="1:12" ht="81" x14ac:dyDescent="0.3">
      <c r="A358" s="57">
        <v>26</v>
      </c>
      <c r="B358" s="63" t="s">
        <v>998</v>
      </c>
      <c r="C358" s="85">
        <v>499000</v>
      </c>
      <c r="D358" s="86">
        <f t="shared" si="16"/>
        <v>499000</v>
      </c>
      <c r="E358" s="57" t="s">
        <v>11</v>
      </c>
      <c r="F358" s="63" t="s">
        <v>913</v>
      </c>
      <c r="G358" s="91">
        <v>498500</v>
      </c>
      <c r="H358" s="58" t="str">
        <f t="shared" ref="H358:I360" si="21">F358</f>
        <v>หจก.สบายดีเอ็นจิเนียริ่ง</v>
      </c>
      <c r="I358" s="86">
        <f t="shared" si="21"/>
        <v>498500</v>
      </c>
      <c r="J358" s="57" t="s">
        <v>12</v>
      </c>
      <c r="K358" s="70" t="s">
        <v>997</v>
      </c>
      <c r="L358" s="88" t="s">
        <v>547</v>
      </c>
    </row>
    <row r="359" spans="1:12" ht="81" x14ac:dyDescent="0.3">
      <c r="A359" s="57">
        <v>27</v>
      </c>
      <c r="B359" s="63" t="s">
        <v>1001</v>
      </c>
      <c r="C359" s="85">
        <v>490000</v>
      </c>
      <c r="D359" s="86">
        <f t="shared" si="16"/>
        <v>490000</v>
      </c>
      <c r="E359" s="57" t="s">
        <v>11</v>
      </c>
      <c r="F359" s="63" t="s">
        <v>1000</v>
      </c>
      <c r="G359" s="91">
        <v>489500</v>
      </c>
      <c r="H359" s="58" t="str">
        <f t="shared" si="21"/>
        <v>นายสุรศักดิ์ นิติสารวงค์</v>
      </c>
      <c r="I359" s="86">
        <f t="shared" si="21"/>
        <v>489500</v>
      </c>
      <c r="J359" s="57" t="s">
        <v>12</v>
      </c>
      <c r="K359" s="70" t="s">
        <v>999</v>
      </c>
      <c r="L359" s="88" t="s">
        <v>547</v>
      </c>
    </row>
    <row r="360" spans="1:12" ht="60.75" x14ac:dyDescent="0.3">
      <c r="A360" s="57">
        <v>28</v>
      </c>
      <c r="B360" s="63" t="s">
        <v>1003</v>
      </c>
      <c r="C360" s="85">
        <v>490000</v>
      </c>
      <c r="D360" s="86">
        <f t="shared" si="16"/>
        <v>490000</v>
      </c>
      <c r="E360" s="57" t="s">
        <v>11</v>
      </c>
      <c r="F360" s="63" t="s">
        <v>1000</v>
      </c>
      <c r="G360" s="91">
        <v>489500</v>
      </c>
      <c r="H360" s="58" t="str">
        <f t="shared" si="21"/>
        <v>นายสุรศักดิ์ นิติสารวงค์</v>
      </c>
      <c r="I360" s="86">
        <f t="shared" si="21"/>
        <v>489500</v>
      </c>
      <c r="J360" s="57" t="s">
        <v>12</v>
      </c>
      <c r="K360" s="70" t="s">
        <v>1002</v>
      </c>
      <c r="L360" s="88" t="s">
        <v>547</v>
      </c>
    </row>
    <row r="361" spans="1:12" ht="79.5" customHeight="1" x14ac:dyDescent="0.3">
      <c r="A361" s="57">
        <v>29</v>
      </c>
      <c r="B361" s="63" t="s">
        <v>387</v>
      </c>
      <c r="C361" s="92">
        <v>2800</v>
      </c>
      <c r="D361" s="86">
        <f t="shared" si="16"/>
        <v>2800</v>
      </c>
      <c r="E361" s="57" t="s">
        <v>11</v>
      </c>
      <c r="F361" s="63" t="s">
        <v>498</v>
      </c>
      <c r="G361" s="91">
        <f t="shared" si="19"/>
        <v>2800</v>
      </c>
      <c r="H361" s="58" t="str">
        <f t="shared" si="20"/>
        <v>ร้านอนันแอร์</v>
      </c>
      <c r="I361" s="86">
        <f t="shared" si="18"/>
        <v>2800</v>
      </c>
      <c r="J361" s="57" t="s">
        <v>12</v>
      </c>
      <c r="K361" s="70" t="s">
        <v>657</v>
      </c>
      <c r="L361" s="88" t="s">
        <v>548</v>
      </c>
    </row>
    <row r="362" spans="1:12" ht="85.5" customHeight="1" x14ac:dyDescent="0.3">
      <c r="A362" s="57">
        <v>30</v>
      </c>
      <c r="B362" s="55" t="s">
        <v>388</v>
      </c>
      <c r="C362" s="90">
        <v>2420</v>
      </c>
      <c r="D362" s="86">
        <f t="shared" si="16"/>
        <v>2420</v>
      </c>
      <c r="E362" s="57" t="s">
        <v>11</v>
      </c>
      <c r="F362" s="55" t="s">
        <v>85</v>
      </c>
      <c r="G362" s="91">
        <f t="shared" si="19"/>
        <v>2420</v>
      </c>
      <c r="H362" s="58" t="str">
        <f t="shared" si="20"/>
        <v>ร้านตาพระยาอิงค์เจท</v>
      </c>
      <c r="I362" s="86">
        <f t="shared" si="18"/>
        <v>2420</v>
      </c>
      <c r="J362" s="57" t="s">
        <v>12</v>
      </c>
      <c r="K362" s="70" t="s">
        <v>658</v>
      </c>
      <c r="L362" s="88" t="s">
        <v>548</v>
      </c>
    </row>
    <row r="363" spans="1:12" ht="111" customHeight="1" x14ac:dyDescent="0.3">
      <c r="A363" s="57">
        <v>31</v>
      </c>
      <c r="B363" s="63" t="s">
        <v>389</v>
      </c>
      <c r="C363" s="92">
        <v>173200</v>
      </c>
      <c r="D363" s="86">
        <f t="shared" si="16"/>
        <v>173200</v>
      </c>
      <c r="E363" s="57" t="s">
        <v>11</v>
      </c>
      <c r="F363" s="63" t="s">
        <v>101</v>
      </c>
      <c r="G363" s="91">
        <f t="shared" si="19"/>
        <v>173200</v>
      </c>
      <c r="H363" s="58" t="s">
        <v>36</v>
      </c>
      <c r="I363" s="86">
        <f t="shared" si="18"/>
        <v>173200</v>
      </c>
      <c r="J363" s="57" t="s">
        <v>12</v>
      </c>
      <c r="K363" s="70" t="s">
        <v>747</v>
      </c>
      <c r="L363" s="88" t="s">
        <v>548</v>
      </c>
    </row>
    <row r="364" spans="1:12" ht="60.75" x14ac:dyDescent="0.3">
      <c r="A364" s="57">
        <v>32</v>
      </c>
      <c r="B364" s="63" t="s">
        <v>390</v>
      </c>
      <c r="C364" s="92">
        <v>3200</v>
      </c>
      <c r="D364" s="86">
        <f t="shared" si="16"/>
        <v>3200</v>
      </c>
      <c r="E364" s="57" t="s">
        <v>11</v>
      </c>
      <c r="F364" s="63" t="s">
        <v>85</v>
      </c>
      <c r="G364" s="91">
        <f t="shared" si="19"/>
        <v>3200</v>
      </c>
      <c r="H364" s="58" t="str">
        <f t="shared" ref="H364:H366" si="22">F364</f>
        <v>ร้านตาพระยาอิงค์เจท</v>
      </c>
      <c r="I364" s="86">
        <f t="shared" si="18"/>
        <v>3200</v>
      </c>
      <c r="J364" s="57" t="s">
        <v>12</v>
      </c>
      <c r="K364" s="70" t="s">
        <v>748</v>
      </c>
      <c r="L364" s="88" t="s">
        <v>548</v>
      </c>
    </row>
    <row r="365" spans="1:12" ht="90.75" customHeight="1" x14ac:dyDescent="0.3">
      <c r="A365" s="57">
        <v>33</v>
      </c>
      <c r="B365" s="63" t="s">
        <v>391</v>
      </c>
      <c r="C365" s="92">
        <v>60000</v>
      </c>
      <c r="D365" s="86">
        <f t="shared" si="16"/>
        <v>60000</v>
      </c>
      <c r="E365" s="57" t="s">
        <v>11</v>
      </c>
      <c r="F365" s="63" t="s">
        <v>101</v>
      </c>
      <c r="G365" s="91">
        <f t="shared" si="19"/>
        <v>60000</v>
      </c>
      <c r="H365" s="58" t="str">
        <f t="shared" si="22"/>
        <v>ร้านวิเชียรอินเตอร์ เทรด</v>
      </c>
      <c r="I365" s="86">
        <f t="shared" si="18"/>
        <v>60000</v>
      </c>
      <c r="J365" s="57" t="s">
        <v>12</v>
      </c>
      <c r="K365" s="70" t="s">
        <v>749</v>
      </c>
      <c r="L365" s="88" t="s">
        <v>549</v>
      </c>
    </row>
    <row r="366" spans="1:12" ht="63" customHeight="1" x14ac:dyDescent="0.3">
      <c r="A366" s="57">
        <v>34</v>
      </c>
      <c r="B366" s="63" t="s">
        <v>80</v>
      </c>
      <c r="C366" s="92">
        <v>52000</v>
      </c>
      <c r="D366" s="86">
        <f t="shared" si="16"/>
        <v>52000</v>
      </c>
      <c r="E366" s="57" t="s">
        <v>11</v>
      </c>
      <c r="F366" s="63" t="s">
        <v>101</v>
      </c>
      <c r="G366" s="91">
        <f t="shared" si="19"/>
        <v>52000</v>
      </c>
      <c r="H366" s="58" t="str">
        <f t="shared" si="22"/>
        <v>ร้านวิเชียรอินเตอร์ เทรด</v>
      </c>
      <c r="I366" s="86">
        <f t="shared" si="18"/>
        <v>52000</v>
      </c>
      <c r="J366" s="57" t="s">
        <v>12</v>
      </c>
      <c r="K366" s="70" t="s">
        <v>750</v>
      </c>
      <c r="L366" s="88" t="s">
        <v>549</v>
      </c>
    </row>
    <row r="367" spans="1:12" ht="60.75" x14ac:dyDescent="0.3">
      <c r="A367" s="57">
        <v>35</v>
      </c>
      <c r="B367" s="63" t="s">
        <v>392</v>
      </c>
      <c r="C367" s="85">
        <v>1800</v>
      </c>
      <c r="D367" s="86">
        <f t="shared" si="16"/>
        <v>1800</v>
      </c>
      <c r="E367" s="57" t="s">
        <v>11</v>
      </c>
      <c r="F367" s="63" t="s">
        <v>494</v>
      </c>
      <c r="G367" s="91">
        <f t="shared" si="19"/>
        <v>1800</v>
      </c>
      <c r="H367" s="58" t="s">
        <v>38</v>
      </c>
      <c r="I367" s="86">
        <f t="shared" si="18"/>
        <v>1800</v>
      </c>
      <c r="J367" s="57" t="s">
        <v>12</v>
      </c>
      <c r="K367" s="70" t="s">
        <v>659</v>
      </c>
      <c r="L367" s="88" t="s">
        <v>550</v>
      </c>
    </row>
    <row r="368" spans="1:12" ht="72.75" customHeight="1" x14ac:dyDescent="0.3">
      <c r="A368" s="57">
        <v>36</v>
      </c>
      <c r="B368" s="63" t="s">
        <v>393</v>
      </c>
      <c r="C368" s="92">
        <v>18000</v>
      </c>
      <c r="D368" s="86">
        <f t="shared" si="16"/>
        <v>18000</v>
      </c>
      <c r="E368" s="57" t="s">
        <v>11</v>
      </c>
      <c r="F368" s="63" t="s">
        <v>495</v>
      </c>
      <c r="G368" s="91">
        <f t="shared" si="19"/>
        <v>18000</v>
      </c>
      <c r="H368" s="58" t="s">
        <v>39</v>
      </c>
      <c r="I368" s="86">
        <f t="shared" si="18"/>
        <v>18000</v>
      </c>
      <c r="J368" s="57" t="s">
        <v>12</v>
      </c>
      <c r="K368" s="70" t="s">
        <v>740</v>
      </c>
      <c r="L368" s="88" t="s">
        <v>551</v>
      </c>
    </row>
    <row r="369" spans="1:12" ht="76.5" customHeight="1" x14ac:dyDescent="0.3">
      <c r="A369" s="57">
        <v>37</v>
      </c>
      <c r="B369" s="63" t="s">
        <v>394</v>
      </c>
      <c r="C369" s="92">
        <v>97046</v>
      </c>
      <c r="D369" s="86">
        <f t="shared" si="16"/>
        <v>97046</v>
      </c>
      <c r="E369" s="57" t="s">
        <v>11</v>
      </c>
      <c r="F369" s="63" t="s">
        <v>261</v>
      </c>
      <c r="G369" s="91">
        <f t="shared" si="19"/>
        <v>97046</v>
      </c>
      <c r="H369" s="58" t="s">
        <v>38</v>
      </c>
      <c r="I369" s="86">
        <f t="shared" si="18"/>
        <v>97046</v>
      </c>
      <c r="J369" s="57" t="s">
        <v>12</v>
      </c>
      <c r="K369" s="70" t="s">
        <v>594</v>
      </c>
      <c r="L369" s="88" t="s">
        <v>551</v>
      </c>
    </row>
    <row r="370" spans="1:12" ht="87" customHeight="1" x14ac:dyDescent="0.3">
      <c r="A370" s="57">
        <v>38</v>
      </c>
      <c r="B370" s="63" t="s">
        <v>206</v>
      </c>
      <c r="C370" s="85">
        <v>499000</v>
      </c>
      <c r="D370" s="86">
        <v>495000</v>
      </c>
      <c r="E370" s="57" t="s">
        <v>11</v>
      </c>
      <c r="F370" s="63" t="s">
        <v>39</v>
      </c>
      <c r="G370" s="91">
        <v>494500</v>
      </c>
      <c r="H370" s="58" t="s">
        <v>33</v>
      </c>
      <c r="I370" s="86">
        <f>G370</f>
        <v>494500</v>
      </c>
      <c r="J370" s="57" t="s">
        <v>12</v>
      </c>
      <c r="K370" s="70" t="s">
        <v>751</v>
      </c>
      <c r="L370" s="88" t="s">
        <v>551</v>
      </c>
    </row>
    <row r="371" spans="1:12" ht="101.25" customHeight="1" x14ac:dyDescent="0.3">
      <c r="A371" s="57">
        <v>39</v>
      </c>
      <c r="B371" s="55" t="s">
        <v>395</v>
      </c>
      <c r="C371" s="90">
        <v>499000</v>
      </c>
      <c r="D371" s="86">
        <v>484000</v>
      </c>
      <c r="E371" s="57" t="s">
        <v>11</v>
      </c>
      <c r="F371" s="55" t="s">
        <v>499</v>
      </c>
      <c r="G371" s="91">
        <v>483500</v>
      </c>
      <c r="H371" s="58" t="s">
        <v>29</v>
      </c>
      <c r="I371" s="86">
        <f>G371</f>
        <v>483500</v>
      </c>
      <c r="J371" s="57" t="s">
        <v>12</v>
      </c>
      <c r="K371" s="70" t="s">
        <v>752</v>
      </c>
      <c r="L371" s="88" t="s">
        <v>551</v>
      </c>
    </row>
    <row r="391" spans="1:12" x14ac:dyDescent="0.3">
      <c r="A391" s="45"/>
      <c r="C391" s="80"/>
      <c r="D391" s="80"/>
      <c r="I391" s="81"/>
      <c r="K391" s="48" t="s">
        <v>0</v>
      </c>
      <c r="L391" s="49"/>
    </row>
    <row r="392" spans="1:12" x14ac:dyDescent="0.3">
      <c r="A392" s="178" t="s">
        <v>882</v>
      </c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</row>
    <row r="393" spans="1:12" x14ac:dyDescent="0.3">
      <c r="A393" s="178" t="s">
        <v>1</v>
      </c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</row>
    <row r="394" spans="1:12" x14ac:dyDescent="0.3">
      <c r="A394" s="178" t="s">
        <v>889</v>
      </c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</row>
    <row r="395" spans="1:12" ht="60.75" x14ac:dyDescent="0.3">
      <c r="A395" s="82" t="s">
        <v>2</v>
      </c>
      <c r="B395" s="83" t="s">
        <v>3</v>
      </c>
      <c r="C395" s="84" t="s">
        <v>4</v>
      </c>
      <c r="D395" s="84" t="s">
        <v>5</v>
      </c>
      <c r="E395" s="82" t="s">
        <v>6</v>
      </c>
      <c r="F395" s="179" t="s">
        <v>7</v>
      </c>
      <c r="G395" s="180"/>
      <c r="H395" s="184" t="s">
        <v>8</v>
      </c>
      <c r="I395" s="185"/>
      <c r="J395" s="82" t="s">
        <v>9</v>
      </c>
      <c r="K395" s="181" t="s">
        <v>10</v>
      </c>
      <c r="L395" s="182"/>
    </row>
    <row r="396" spans="1:12" ht="81" x14ac:dyDescent="0.3">
      <c r="A396" s="57">
        <v>1</v>
      </c>
      <c r="B396" s="63" t="s">
        <v>396</v>
      </c>
      <c r="C396" s="85">
        <v>490000</v>
      </c>
      <c r="D396" s="86">
        <f t="shared" ref="D396:D459" si="23">C396</f>
        <v>490000</v>
      </c>
      <c r="E396" s="57" t="s">
        <v>11</v>
      </c>
      <c r="F396" s="63" t="s">
        <v>500</v>
      </c>
      <c r="G396" s="87">
        <v>489500</v>
      </c>
      <c r="H396" s="58" t="s">
        <v>42</v>
      </c>
      <c r="I396" s="86">
        <f>G396</f>
        <v>489500</v>
      </c>
      <c r="J396" s="57" t="s">
        <v>12</v>
      </c>
      <c r="K396" s="70" t="s">
        <v>753</v>
      </c>
      <c r="L396" s="88" t="s">
        <v>552</v>
      </c>
    </row>
    <row r="397" spans="1:12" ht="91.5" customHeight="1" x14ac:dyDescent="0.3">
      <c r="A397" s="57">
        <v>2</v>
      </c>
      <c r="B397" s="55" t="s">
        <v>397</v>
      </c>
      <c r="C397" s="90">
        <v>240000</v>
      </c>
      <c r="D397" s="86">
        <f t="shared" si="23"/>
        <v>240000</v>
      </c>
      <c r="E397" s="57" t="s">
        <v>11</v>
      </c>
      <c r="F397" s="55" t="s">
        <v>500</v>
      </c>
      <c r="G397" s="87">
        <f t="shared" ref="G397:G460" si="24">C397</f>
        <v>240000</v>
      </c>
      <c r="H397" s="58" t="s">
        <v>43</v>
      </c>
      <c r="I397" s="86">
        <f t="shared" ref="I397:I459" si="25">C397</f>
        <v>240000</v>
      </c>
      <c r="J397" s="57" t="s">
        <v>12</v>
      </c>
      <c r="K397" s="70" t="s">
        <v>754</v>
      </c>
      <c r="L397" s="88" t="s">
        <v>552</v>
      </c>
    </row>
    <row r="398" spans="1:12" ht="60.75" x14ac:dyDescent="0.3">
      <c r="A398" s="57">
        <v>3</v>
      </c>
      <c r="B398" s="63" t="s">
        <v>398</v>
      </c>
      <c r="C398" s="92">
        <v>8100</v>
      </c>
      <c r="D398" s="86">
        <f t="shared" si="23"/>
        <v>8100</v>
      </c>
      <c r="E398" s="57" t="s">
        <v>11</v>
      </c>
      <c r="F398" s="63" t="s">
        <v>17</v>
      </c>
      <c r="G398" s="87">
        <f t="shared" si="24"/>
        <v>8100</v>
      </c>
      <c r="H398" s="58" t="s">
        <v>44</v>
      </c>
      <c r="I398" s="86">
        <f t="shared" si="25"/>
        <v>8100</v>
      </c>
      <c r="J398" s="57" t="s">
        <v>12</v>
      </c>
      <c r="K398" s="70" t="s">
        <v>741</v>
      </c>
      <c r="L398" s="88" t="s">
        <v>552</v>
      </c>
    </row>
    <row r="399" spans="1:12" ht="60.75" x14ac:dyDescent="0.3">
      <c r="A399" s="57">
        <v>4</v>
      </c>
      <c r="B399" s="63" t="s">
        <v>28</v>
      </c>
      <c r="C399" s="85">
        <v>656.4</v>
      </c>
      <c r="D399" s="86">
        <f t="shared" si="23"/>
        <v>656.4</v>
      </c>
      <c r="E399" s="57" t="s">
        <v>11</v>
      </c>
      <c r="F399" s="63" t="s">
        <v>261</v>
      </c>
      <c r="G399" s="87">
        <f t="shared" si="24"/>
        <v>656.4</v>
      </c>
      <c r="H399" s="58" t="s">
        <v>45</v>
      </c>
      <c r="I399" s="86">
        <f t="shared" si="25"/>
        <v>656.4</v>
      </c>
      <c r="J399" s="57" t="s">
        <v>12</v>
      </c>
      <c r="K399" s="70" t="s">
        <v>755</v>
      </c>
      <c r="L399" s="88" t="s">
        <v>553</v>
      </c>
    </row>
    <row r="400" spans="1:12" ht="60.75" x14ac:dyDescent="0.3">
      <c r="A400" s="57">
        <v>5</v>
      </c>
      <c r="B400" s="55" t="s">
        <v>399</v>
      </c>
      <c r="C400" s="90">
        <v>32000</v>
      </c>
      <c r="D400" s="86">
        <f t="shared" si="23"/>
        <v>32000</v>
      </c>
      <c r="E400" s="57" t="s">
        <v>11</v>
      </c>
      <c r="F400" s="55" t="s">
        <v>498</v>
      </c>
      <c r="G400" s="87">
        <f t="shared" si="24"/>
        <v>32000</v>
      </c>
      <c r="H400" s="58" t="s">
        <v>46</v>
      </c>
      <c r="I400" s="86">
        <f t="shared" si="25"/>
        <v>32000</v>
      </c>
      <c r="J400" s="57" t="s">
        <v>12</v>
      </c>
      <c r="K400" s="70" t="s">
        <v>756</v>
      </c>
      <c r="L400" s="88" t="s">
        <v>554</v>
      </c>
    </row>
    <row r="401" spans="1:12" ht="60.75" x14ac:dyDescent="0.3">
      <c r="A401" s="57">
        <v>6</v>
      </c>
      <c r="B401" s="63" t="s">
        <v>400</v>
      </c>
      <c r="C401" s="85">
        <v>1000</v>
      </c>
      <c r="D401" s="86">
        <f t="shared" si="23"/>
        <v>1000</v>
      </c>
      <c r="E401" s="57" t="s">
        <v>11</v>
      </c>
      <c r="F401" s="63" t="s">
        <v>501</v>
      </c>
      <c r="G401" s="87">
        <f t="shared" si="24"/>
        <v>1000</v>
      </c>
      <c r="H401" s="58" t="s">
        <v>47</v>
      </c>
      <c r="I401" s="86">
        <f t="shared" si="25"/>
        <v>1000</v>
      </c>
      <c r="J401" s="57" t="s">
        <v>12</v>
      </c>
      <c r="K401" s="70" t="s">
        <v>660</v>
      </c>
      <c r="L401" s="88" t="s">
        <v>554</v>
      </c>
    </row>
    <row r="402" spans="1:12" ht="69.75" customHeight="1" x14ac:dyDescent="0.3">
      <c r="A402" s="57">
        <v>7</v>
      </c>
      <c r="B402" s="55" t="s">
        <v>401</v>
      </c>
      <c r="C402" s="90">
        <v>7090</v>
      </c>
      <c r="D402" s="86">
        <f t="shared" si="23"/>
        <v>7090</v>
      </c>
      <c r="E402" s="57" t="s">
        <v>11</v>
      </c>
      <c r="F402" s="55" t="s">
        <v>502</v>
      </c>
      <c r="G402" s="87">
        <f t="shared" si="24"/>
        <v>7090</v>
      </c>
      <c r="H402" s="58" t="s">
        <v>48</v>
      </c>
      <c r="I402" s="86">
        <f t="shared" si="25"/>
        <v>7090</v>
      </c>
      <c r="J402" s="57" t="s">
        <v>12</v>
      </c>
      <c r="K402" s="70" t="s">
        <v>663</v>
      </c>
      <c r="L402" s="88" t="s">
        <v>554</v>
      </c>
    </row>
    <row r="403" spans="1:12" ht="69.75" customHeight="1" x14ac:dyDescent="0.3">
      <c r="A403" s="57">
        <v>8</v>
      </c>
      <c r="B403" s="55" t="s">
        <v>401</v>
      </c>
      <c r="C403" s="85">
        <v>7090</v>
      </c>
      <c r="D403" s="86">
        <f t="shared" si="23"/>
        <v>7090</v>
      </c>
      <c r="E403" s="57" t="s">
        <v>11</v>
      </c>
      <c r="F403" s="63" t="s">
        <v>503</v>
      </c>
      <c r="G403" s="87">
        <f t="shared" si="24"/>
        <v>7090</v>
      </c>
      <c r="H403" s="58" t="s">
        <v>49</v>
      </c>
      <c r="I403" s="86">
        <f t="shared" si="25"/>
        <v>7090</v>
      </c>
      <c r="J403" s="57" t="s">
        <v>12</v>
      </c>
      <c r="K403" s="70" t="s">
        <v>664</v>
      </c>
      <c r="L403" s="88" t="s">
        <v>554</v>
      </c>
    </row>
    <row r="404" spans="1:12" ht="69.75" customHeight="1" x14ac:dyDescent="0.3">
      <c r="A404" s="57">
        <v>9</v>
      </c>
      <c r="B404" s="55" t="s">
        <v>401</v>
      </c>
      <c r="C404" s="90">
        <v>6470</v>
      </c>
      <c r="D404" s="86">
        <f t="shared" si="23"/>
        <v>6470</v>
      </c>
      <c r="E404" s="57" t="s">
        <v>11</v>
      </c>
      <c r="F404" s="55" t="s">
        <v>72</v>
      </c>
      <c r="G404" s="87">
        <f t="shared" si="24"/>
        <v>6470</v>
      </c>
      <c r="H404" s="58" t="s">
        <v>18</v>
      </c>
      <c r="I404" s="86">
        <f t="shared" si="25"/>
        <v>6470</v>
      </c>
      <c r="J404" s="57" t="s">
        <v>12</v>
      </c>
      <c r="K404" s="70" t="s">
        <v>667</v>
      </c>
      <c r="L404" s="88" t="s">
        <v>554</v>
      </c>
    </row>
    <row r="405" spans="1:12" ht="69.75" customHeight="1" x14ac:dyDescent="0.3">
      <c r="A405" s="57">
        <v>10</v>
      </c>
      <c r="B405" s="55" t="s">
        <v>401</v>
      </c>
      <c r="C405" s="85">
        <v>6460</v>
      </c>
      <c r="D405" s="86">
        <f t="shared" si="23"/>
        <v>6460</v>
      </c>
      <c r="E405" s="57" t="s">
        <v>11</v>
      </c>
      <c r="F405" s="63" t="s">
        <v>504</v>
      </c>
      <c r="G405" s="87">
        <f t="shared" si="24"/>
        <v>6460</v>
      </c>
      <c r="H405" s="58" t="s">
        <v>50</v>
      </c>
      <c r="I405" s="86">
        <f t="shared" si="25"/>
        <v>6460</v>
      </c>
      <c r="J405" s="57" t="s">
        <v>12</v>
      </c>
      <c r="K405" s="70" t="s">
        <v>668</v>
      </c>
      <c r="L405" s="88" t="s">
        <v>554</v>
      </c>
    </row>
    <row r="406" spans="1:12" ht="81" x14ac:dyDescent="0.3">
      <c r="A406" s="57">
        <v>11</v>
      </c>
      <c r="B406" s="55" t="s">
        <v>402</v>
      </c>
      <c r="C406" s="90">
        <v>528</v>
      </c>
      <c r="D406" s="86">
        <f t="shared" si="23"/>
        <v>528</v>
      </c>
      <c r="E406" s="57" t="s">
        <v>11</v>
      </c>
      <c r="F406" s="55" t="s">
        <v>505</v>
      </c>
      <c r="G406" s="87">
        <f t="shared" si="24"/>
        <v>528</v>
      </c>
      <c r="H406" s="58" t="s">
        <v>51</v>
      </c>
      <c r="I406" s="86">
        <f t="shared" si="25"/>
        <v>528</v>
      </c>
      <c r="J406" s="57" t="s">
        <v>12</v>
      </c>
      <c r="K406" s="70" t="s">
        <v>669</v>
      </c>
      <c r="L406" s="88" t="s">
        <v>554</v>
      </c>
    </row>
    <row r="407" spans="1:12" ht="81" x14ac:dyDescent="0.3">
      <c r="A407" s="57">
        <v>12</v>
      </c>
      <c r="B407" s="55" t="s">
        <v>403</v>
      </c>
      <c r="C407" s="90">
        <v>486000</v>
      </c>
      <c r="D407" s="86">
        <f t="shared" si="23"/>
        <v>486000</v>
      </c>
      <c r="E407" s="57" t="s">
        <v>11</v>
      </c>
      <c r="F407" s="55" t="s">
        <v>38</v>
      </c>
      <c r="G407" s="87">
        <v>485500</v>
      </c>
      <c r="H407" s="58" t="s">
        <v>14</v>
      </c>
      <c r="I407" s="86">
        <f>G407</f>
        <v>485500</v>
      </c>
      <c r="J407" s="57" t="s">
        <v>12</v>
      </c>
      <c r="K407" s="94" t="s">
        <v>757</v>
      </c>
      <c r="L407" s="88" t="s">
        <v>554</v>
      </c>
    </row>
    <row r="408" spans="1:12" ht="60.75" x14ac:dyDescent="0.3">
      <c r="A408" s="57">
        <v>13</v>
      </c>
      <c r="B408" s="63" t="s">
        <v>26</v>
      </c>
      <c r="C408" s="85">
        <v>1944.4</v>
      </c>
      <c r="D408" s="86">
        <f t="shared" si="23"/>
        <v>1944.4</v>
      </c>
      <c r="E408" s="57" t="s">
        <v>11</v>
      </c>
      <c r="F408" s="63" t="s">
        <v>261</v>
      </c>
      <c r="G408" s="87">
        <f t="shared" si="24"/>
        <v>1944.4</v>
      </c>
      <c r="H408" s="58" t="s">
        <v>52</v>
      </c>
      <c r="I408" s="86">
        <f t="shared" si="25"/>
        <v>1944.4</v>
      </c>
      <c r="J408" s="57" t="s">
        <v>12</v>
      </c>
      <c r="K408" s="94" t="s">
        <v>758</v>
      </c>
      <c r="L408" s="88" t="s">
        <v>555</v>
      </c>
    </row>
    <row r="409" spans="1:12" ht="67.5" customHeight="1" x14ac:dyDescent="0.3">
      <c r="A409" s="57">
        <v>14</v>
      </c>
      <c r="B409" s="55" t="s">
        <v>40</v>
      </c>
      <c r="C409" s="90">
        <v>3175</v>
      </c>
      <c r="D409" s="120">
        <f t="shared" si="23"/>
        <v>3175</v>
      </c>
      <c r="E409" s="57" t="s">
        <v>11</v>
      </c>
      <c r="F409" s="55" t="s">
        <v>29</v>
      </c>
      <c r="G409" s="87">
        <f t="shared" si="24"/>
        <v>3175</v>
      </c>
      <c r="H409" s="67" t="str">
        <f t="shared" ref="H409:H472" si="26">F409</f>
        <v>ร้านยอดเยี่ยมวัสดุ</v>
      </c>
      <c r="I409" s="120">
        <f t="shared" si="25"/>
        <v>3175</v>
      </c>
      <c r="J409" s="57" t="s">
        <v>12</v>
      </c>
      <c r="K409" s="57" t="s">
        <v>759</v>
      </c>
      <c r="L409" s="61" t="s">
        <v>556</v>
      </c>
    </row>
    <row r="410" spans="1:12" ht="60.75" x14ac:dyDescent="0.3">
      <c r="A410" s="57">
        <v>15</v>
      </c>
      <c r="B410" s="63" t="s">
        <v>404</v>
      </c>
      <c r="C410" s="85">
        <v>19550</v>
      </c>
      <c r="D410" s="120">
        <f t="shared" si="23"/>
        <v>19550</v>
      </c>
      <c r="E410" s="57" t="s">
        <v>11</v>
      </c>
      <c r="F410" s="63" t="s">
        <v>24</v>
      </c>
      <c r="G410" s="87">
        <f t="shared" si="24"/>
        <v>19550</v>
      </c>
      <c r="H410" s="67" t="str">
        <f t="shared" si="26"/>
        <v>บ.วี.เค.ทวีภัณฑ์ จำกัด</v>
      </c>
      <c r="I410" s="120">
        <f t="shared" si="25"/>
        <v>19550</v>
      </c>
      <c r="J410" s="57" t="s">
        <v>12</v>
      </c>
      <c r="K410" s="57" t="s">
        <v>760</v>
      </c>
      <c r="L410" s="61" t="s">
        <v>556</v>
      </c>
    </row>
    <row r="411" spans="1:12" ht="60.75" x14ac:dyDescent="0.3">
      <c r="A411" s="57">
        <v>16</v>
      </c>
      <c r="B411" s="55" t="s">
        <v>37</v>
      </c>
      <c r="C411" s="90">
        <v>24280</v>
      </c>
      <c r="D411" s="120">
        <f t="shared" si="23"/>
        <v>24280</v>
      </c>
      <c r="E411" s="57" t="s">
        <v>11</v>
      </c>
      <c r="F411" s="63" t="s">
        <v>24</v>
      </c>
      <c r="G411" s="87">
        <f t="shared" si="24"/>
        <v>24280</v>
      </c>
      <c r="H411" s="67" t="str">
        <f t="shared" si="26"/>
        <v>บ.วี.เค.ทวีภัณฑ์ จำกัด</v>
      </c>
      <c r="I411" s="120">
        <f t="shared" si="25"/>
        <v>24280</v>
      </c>
      <c r="J411" s="57" t="s">
        <v>12</v>
      </c>
      <c r="K411" s="57" t="s">
        <v>761</v>
      </c>
      <c r="L411" s="61" t="s">
        <v>556</v>
      </c>
    </row>
    <row r="412" spans="1:12" ht="60.75" x14ac:dyDescent="0.3">
      <c r="A412" s="57">
        <v>17</v>
      </c>
      <c r="B412" s="63" t="s">
        <v>405</v>
      </c>
      <c r="C412" s="85">
        <v>895</v>
      </c>
      <c r="D412" s="120">
        <f t="shared" si="23"/>
        <v>895</v>
      </c>
      <c r="E412" s="57" t="s">
        <v>11</v>
      </c>
      <c r="F412" s="63" t="s">
        <v>24</v>
      </c>
      <c r="G412" s="87">
        <f t="shared" si="24"/>
        <v>895</v>
      </c>
      <c r="H412" s="67" t="str">
        <f t="shared" si="26"/>
        <v>บ.วี.เค.ทวีภัณฑ์ จำกัด</v>
      </c>
      <c r="I412" s="120">
        <f t="shared" si="25"/>
        <v>895</v>
      </c>
      <c r="J412" s="57" t="s">
        <v>12</v>
      </c>
      <c r="K412" s="57" t="s">
        <v>762</v>
      </c>
      <c r="L412" s="61" t="s">
        <v>556</v>
      </c>
    </row>
    <row r="413" spans="1:12" ht="81" x14ac:dyDescent="0.3">
      <c r="A413" s="57">
        <v>18</v>
      </c>
      <c r="B413" s="63" t="s">
        <v>190</v>
      </c>
      <c r="C413" s="92">
        <v>1200</v>
      </c>
      <c r="D413" s="86">
        <f t="shared" si="23"/>
        <v>1200</v>
      </c>
      <c r="E413" s="57" t="s">
        <v>11</v>
      </c>
      <c r="F413" s="63" t="s">
        <v>95</v>
      </c>
      <c r="G413" s="87">
        <f t="shared" si="24"/>
        <v>1200</v>
      </c>
      <c r="H413" s="67" t="str">
        <f t="shared" si="26"/>
        <v>ร้านซีเค คอมพิวเตอร์แอนเซอร์วิส</v>
      </c>
      <c r="I413" s="86">
        <f t="shared" si="25"/>
        <v>1200</v>
      </c>
      <c r="J413" s="57" t="s">
        <v>12</v>
      </c>
      <c r="K413" s="70" t="s">
        <v>670</v>
      </c>
      <c r="L413" s="61" t="s">
        <v>556</v>
      </c>
    </row>
    <row r="414" spans="1:12" ht="66" customHeight="1" x14ac:dyDescent="0.3">
      <c r="A414" s="57">
        <v>19</v>
      </c>
      <c r="B414" s="55" t="s">
        <v>40</v>
      </c>
      <c r="C414" s="90">
        <v>3350</v>
      </c>
      <c r="D414" s="86">
        <f t="shared" si="23"/>
        <v>3350</v>
      </c>
      <c r="E414" s="57" t="s">
        <v>11</v>
      </c>
      <c r="F414" s="55" t="s">
        <v>506</v>
      </c>
      <c r="G414" s="87">
        <f t="shared" si="24"/>
        <v>3350</v>
      </c>
      <c r="H414" s="67" t="str">
        <f t="shared" si="26"/>
        <v>ร้านสุรพัศการเกษตร</v>
      </c>
      <c r="I414" s="86">
        <f t="shared" si="25"/>
        <v>3350</v>
      </c>
      <c r="J414" s="57" t="s">
        <v>12</v>
      </c>
      <c r="K414" s="70" t="s">
        <v>763</v>
      </c>
      <c r="L414" s="88" t="s">
        <v>557</v>
      </c>
    </row>
    <row r="415" spans="1:12" ht="85.5" customHeight="1" x14ac:dyDescent="0.3">
      <c r="A415" s="57">
        <v>20</v>
      </c>
      <c r="B415" s="55" t="s">
        <v>406</v>
      </c>
      <c r="C415" s="90">
        <v>487000</v>
      </c>
      <c r="D415" s="86">
        <f t="shared" si="23"/>
        <v>487000</v>
      </c>
      <c r="E415" s="57" t="s">
        <v>11</v>
      </c>
      <c r="F415" s="55" t="s">
        <v>53</v>
      </c>
      <c r="G415" s="87">
        <v>486500</v>
      </c>
      <c r="H415" s="67" t="str">
        <f t="shared" si="26"/>
        <v>บ.อาร์พี ทวีทรัพย์ จำกัด</v>
      </c>
      <c r="I415" s="86">
        <f>G415</f>
        <v>486500</v>
      </c>
      <c r="J415" s="57" t="s">
        <v>12</v>
      </c>
      <c r="K415" s="70" t="s">
        <v>764</v>
      </c>
      <c r="L415" s="88" t="s">
        <v>556</v>
      </c>
    </row>
    <row r="416" spans="1:12" ht="117" customHeight="1" x14ac:dyDescent="0.3">
      <c r="A416" s="57">
        <v>21</v>
      </c>
      <c r="B416" s="63" t="s">
        <v>407</v>
      </c>
      <c r="C416" s="92">
        <v>37894.800000000003</v>
      </c>
      <c r="D416" s="86">
        <f t="shared" si="23"/>
        <v>37894.800000000003</v>
      </c>
      <c r="E416" s="57" t="s">
        <v>11</v>
      </c>
      <c r="F416" s="63" t="s">
        <v>261</v>
      </c>
      <c r="G416" s="87">
        <f t="shared" si="24"/>
        <v>37894.800000000003</v>
      </c>
      <c r="H416" s="67" t="str">
        <f t="shared" si="26"/>
        <v>สหกรณ์การเกษตรตาพระยา</v>
      </c>
      <c r="I416" s="86">
        <f t="shared" si="25"/>
        <v>37894.800000000003</v>
      </c>
      <c r="J416" s="57" t="s">
        <v>12</v>
      </c>
      <c r="K416" s="70" t="s">
        <v>595</v>
      </c>
      <c r="L416" s="88" t="s">
        <v>557</v>
      </c>
    </row>
    <row r="417" spans="1:12" ht="60.75" x14ac:dyDescent="0.3">
      <c r="A417" s="57">
        <v>22</v>
      </c>
      <c r="B417" s="63" t="s">
        <v>408</v>
      </c>
      <c r="C417" s="85">
        <v>450000</v>
      </c>
      <c r="D417" s="86">
        <f t="shared" si="23"/>
        <v>450000</v>
      </c>
      <c r="E417" s="57" t="s">
        <v>11</v>
      </c>
      <c r="F417" s="63" t="s">
        <v>53</v>
      </c>
      <c r="G417" s="87">
        <f t="shared" si="24"/>
        <v>450000</v>
      </c>
      <c r="H417" s="67" t="str">
        <f t="shared" si="26"/>
        <v>บ.อาร์พี ทวีทรัพย์ จำกัด</v>
      </c>
      <c r="I417" s="86">
        <f t="shared" si="25"/>
        <v>450000</v>
      </c>
      <c r="J417" s="57" t="s">
        <v>12</v>
      </c>
      <c r="K417" s="70" t="s">
        <v>765</v>
      </c>
      <c r="L417" s="88" t="s">
        <v>558</v>
      </c>
    </row>
    <row r="418" spans="1:12" ht="81" x14ac:dyDescent="0.3">
      <c r="A418" s="57">
        <v>23</v>
      </c>
      <c r="B418" s="55" t="s">
        <v>409</v>
      </c>
      <c r="C418" s="90">
        <v>499000</v>
      </c>
      <c r="D418" s="86">
        <f t="shared" si="23"/>
        <v>499000</v>
      </c>
      <c r="E418" s="57" t="s">
        <v>11</v>
      </c>
      <c r="F418" s="55" t="s">
        <v>39</v>
      </c>
      <c r="G418" s="87">
        <v>498500</v>
      </c>
      <c r="H418" s="58" t="str">
        <f t="shared" si="26"/>
        <v>หจก.ทวีกิจก่อสร้าง 2016</v>
      </c>
      <c r="I418" s="86">
        <f>G418</f>
        <v>498500</v>
      </c>
      <c r="J418" s="57" t="s">
        <v>12</v>
      </c>
      <c r="K418" s="70" t="s">
        <v>766</v>
      </c>
      <c r="L418" s="88" t="s">
        <v>558</v>
      </c>
    </row>
    <row r="419" spans="1:12" ht="60.75" x14ac:dyDescent="0.3">
      <c r="A419" s="57">
        <v>24</v>
      </c>
      <c r="B419" s="63" t="s">
        <v>410</v>
      </c>
      <c r="C419" s="92">
        <v>490000</v>
      </c>
      <c r="D419" s="86">
        <f t="shared" si="23"/>
        <v>490000</v>
      </c>
      <c r="E419" s="57" t="s">
        <v>11</v>
      </c>
      <c r="F419" s="63" t="s">
        <v>507</v>
      </c>
      <c r="G419" s="87">
        <v>489500</v>
      </c>
      <c r="H419" s="58" t="str">
        <f t="shared" si="26"/>
        <v>นายกิติภูมิ ตรีวงษ์</v>
      </c>
      <c r="I419" s="86">
        <f>G419</f>
        <v>489500</v>
      </c>
      <c r="J419" s="57" t="s">
        <v>12</v>
      </c>
      <c r="K419" s="70" t="s">
        <v>767</v>
      </c>
      <c r="L419" s="88" t="s">
        <v>559</v>
      </c>
    </row>
    <row r="420" spans="1:12" ht="60.75" x14ac:dyDescent="0.3">
      <c r="A420" s="57">
        <v>25</v>
      </c>
      <c r="B420" s="63" t="s">
        <v>411</v>
      </c>
      <c r="C420" s="92">
        <v>490000</v>
      </c>
      <c r="D420" s="86">
        <f t="shared" si="23"/>
        <v>490000</v>
      </c>
      <c r="E420" s="57" t="s">
        <v>11</v>
      </c>
      <c r="F420" s="63" t="s">
        <v>507</v>
      </c>
      <c r="G420" s="87">
        <v>489500</v>
      </c>
      <c r="H420" s="58" t="str">
        <f t="shared" si="26"/>
        <v>นายกิติภูมิ ตรีวงษ์</v>
      </c>
      <c r="I420" s="86">
        <f>G420</f>
        <v>489500</v>
      </c>
      <c r="J420" s="57" t="s">
        <v>12</v>
      </c>
      <c r="K420" s="70" t="s">
        <v>768</v>
      </c>
      <c r="L420" s="88" t="s">
        <v>559</v>
      </c>
    </row>
    <row r="421" spans="1:12" ht="81" x14ac:dyDescent="0.3">
      <c r="A421" s="57">
        <v>26</v>
      </c>
      <c r="B421" s="63" t="s">
        <v>412</v>
      </c>
      <c r="C421" s="92">
        <v>4500</v>
      </c>
      <c r="D421" s="86">
        <f t="shared" si="23"/>
        <v>4500</v>
      </c>
      <c r="E421" s="57" t="s">
        <v>11</v>
      </c>
      <c r="F421" s="63" t="s">
        <v>508</v>
      </c>
      <c r="G421" s="87">
        <f t="shared" si="24"/>
        <v>4500</v>
      </c>
      <c r="H421" s="58" t="str">
        <f t="shared" si="26"/>
        <v>นางสาวกัญญาภรณ์ พันทอง</v>
      </c>
      <c r="I421" s="86">
        <f t="shared" si="25"/>
        <v>4500</v>
      </c>
      <c r="J421" s="57" t="s">
        <v>12</v>
      </c>
      <c r="K421" s="70" t="s">
        <v>744</v>
      </c>
      <c r="L421" s="88" t="s">
        <v>560</v>
      </c>
    </row>
    <row r="422" spans="1:12" ht="40.5" x14ac:dyDescent="0.3">
      <c r="A422" s="57">
        <v>27</v>
      </c>
      <c r="B422" s="63" t="s">
        <v>413</v>
      </c>
      <c r="C422" s="92">
        <v>5185</v>
      </c>
      <c r="D422" s="86">
        <f t="shared" si="23"/>
        <v>5185</v>
      </c>
      <c r="E422" s="57" t="s">
        <v>11</v>
      </c>
      <c r="F422" s="63" t="s">
        <v>509</v>
      </c>
      <c r="G422" s="87">
        <f t="shared" si="24"/>
        <v>5185</v>
      </c>
      <c r="H422" s="58" t="str">
        <f t="shared" si="26"/>
        <v>หจก.เติมเต็มวัสดุ</v>
      </c>
      <c r="I422" s="86">
        <f t="shared" si="25"/>
        <v>5185</v>
      </c>
      <c r="J422" s="57" t="s">
        <v>12</v>
      </c>
      <c r="K422" s="70" t="s">
        <v>769</v>
      </c>
      <c r="L422" s="88" t="s">
        <v>560</v>
      </c>
    </row>
    <row r="423" spans="1:12" ht="81" x14ac:dyDescent="0.3">
      <c r="A423" s="57">
        <v>28</v>
      </c>
      <c r="B423" s="63" t="s">
        <v>414</v>
      </c>
      <c r="C423" s="85">
        <v>489900</v>
      </c>
      <c r="D423" s="86">
        <v>484900</v>
      </c>
      <c r="E423" s="57" t="s">
        <v>11</v>
      </c>
      <c r="F423" s="63" t="s">
        <v>39</v>
      </c>
      <c r="G423" s="87">
        <v>484900</v>
      </c>
      <c r="H423" s="58" t="str">
        <f t="shared" si="26"/>
        <v>หจก.ทวีกิจก่อสร้าง 2016</v>
      </c>
      <c r="I423" s="86">
        <f>G423</f>
        <v>484900</v>
      </c>
      <c r="J423" s="57" t="s">
        <v>12</v>
      </c>
      <c r="K423" s="70" t="s">
        <v>770</v>
      </c>
      <c r="L423" s="88" t="s">
        <v>561</v>
      </c>
    </row>
    <row r="424" spans="1:12" ht="81" x14ac:dyDescent="0.3">
      <c r="A424" s="57">
        <v>29</v>
      </c>
      <c r="B424" s="55" t="s">
        <v>415</v>
      </c>
      <c r="C424" s="90">
        <v>450000</v>
      </c>
      <c r="D424" s="86">
        <f t="shared" si="23"/>
        <v>450000</v>
      </c>
      <c r="E424" s="57" t="s">
        <v>11</v>
      </c>
      <c r="F424" s="55" t="s">
        <v>60</v>
      </c>
      <c r="G424" s="87">
        <v>449500</v>
      </c>
      <c r="H424" s="58" t="str">
        <f t="shared" si="26"/>
        <v>หจก.สบายดี เอ็นจิเนียริ่ง</v>
      </c>
      <c r="I424" s="86">
        <f>G424</f>
        <v>449500</v>
      </c>
      <c r="J424" s="57" t="s">
        <v>12</v>
      </c>
      <c r="K424" s="70" t="s">
        <v>771</v>
      </c>
      <c r="L424" s="88" t="s">
        <v>561</v>
      </c>
    </row>
    <row r="425" spans="1:12" ht="60.75" x14ac:dyDescent="0.3">
      <c r="A425" s="57">
        <v>30</v>
      </c>
      <c r="B425" s="63" t="s">
        <v>416</v>
      </c>
      <c r="C425" s="85">
        <v>499500</v>
      </c>
      <c r="D425" s="86">
        <f t="shared" si="23"/>
        <v>499500</v>
      </c>
      <c r="E425" s="57" t="s">
        <v>11</v>
      </c>
      <c r="F425" s="63" t="s">
        <v>53</v>
      </c>
      <c r="G425" s="87">
        <v>499000</v>
      </c>
      <c r="H425" s="58" t="str">
        <f t="shared" si="26"/>
        <v>บ.อาร์พี ทวีทรัพย์ จำกัด</v>
      </c>
      <c r="I425" s="86">
        <f>G425</f>
        <v>499000</v>
      </c>
      <c r="J425" s="57" t="s">
        <v>12</v>
      </c>
      <c r="K425" s="70" t="s">
        <v>772</v>
      </c>
      <c r="L425" s="88" t="s">
        <v>561</v>
      </c>
    </row>
    <row r="426" spans="1:12" ht="81" x14ac:dyDescent="0.3">
      <c r="A426" s="57">
        <v>31</v>
      </c>
      <c r="B426" s="55" t="s">
        <v>417</v>
      </c>
      <c r="C426" s="90">
        <v>498000</v>
      </c>
      <c r="D426" s="86">
        <f t="shared" si="23"/>
        <v>498000</v>
      </c>
      <c r="E426" s="57" t="s">
        <v>11</v>
      </c>
      <c r="F426" s="55" t="s">
        <v>53</v>
      </c>
      <c r="G426" s="87">
        <v>497500</v>
      </c>
      <c r="H426" s="58" t="str">
        <f t="shared" si="26"/>
        <v>บ.อาร์พี ทวีทรัพย์ จำกัด</v>
      </c>
      <c r="I426" s="86">
        <f>G426</f>
        <v>497500</v>
      </c>
      <c r="J426" s="57" t="s">
        <v>12</v>
      </c>
      <c r="K426" s="70" t="s">
        <v>773</v>
      </c>
      <c r="L426" s="88" t="s">
        <v>561</v>
      </c>
    </row>
    <row r="427" spans="1:12" ht="81" x14ac:dyDescent="0.3">
      <c r="A427" s="57">
        <v>32</v>
      </c>
      <c r="B427" s="55" t="s">
        <v>86</v>
      </c>
      <c r="C427" s="90">
        <v>14300</v>
      </c>
      <c r="D427" s="86">
        <f t="shared" si="23"/>
        <v>14300</v>
      </c>
      <c r="E427" s="57" t="s">
        <v>11</v>
      </c>
      <c r="F427" s="55" t="s">
        <v>87</v>
      </c>
      <c r="G427" s="87">
        <f t="shared" si="24"/>
        <v>14300</v>
      </c>
      <c r="H427" s="58" t="str">
        <f t="shared" si="26"/>
        <v>หจก.เอฟบีที สปอร์ต 2000</v>
      </c>
      <c r="I427" s="86">
        <f t="shared" si="25"/>
        <v>14300</v>
      </c>
      <c r="J427" s="57" t="s">
        <v>12</v>
      </c>
      <c r="K427" s="70" t="s">
        <v>774</v>
      </c>
      <c r="L427" s="88" t="s">
        <v>561</v>
      </c>
    </row>
    <row r="428" spans="1:12" ht="81" x14ac:dyDescent="0.3">
      <c r="A428" s="57">
        <v>33</v>
      </c>
      <c r="B428" s="63" t="s">
        <v>418</v>
      </c>
      <c r="C428" s="85">
        <v>484900</v>
      </c>
      <c r="D428" s="86">
        <f t="shared" si="23"/>
        <v>484900</v>
      </c>
      <c r="E428" s="57" t="s">
        <v>11</v>
      </c>
      <c r="F428" s="63" t="s">
        <v>39</v>
      </c>
      <c r="G428" s="87">
        <f t="shared" si="24"/>
        <v>484900</v>
      </c>
      <c r="H428" s="58" t="str">
        <f t="shared" si="26"/>
        <v>หจก.ทวีกิจก่อสร้าง 2016</v>
      </c>
      <c r="I428" s="86">
        <f t="shared" si="25"/>
        <v>484900</v>
      </c>
      <c r="J428" s="57" t="s">
        <v>12</v>
      </c>
      <c r="K428" s="70" t="s">
        <v>775</v>
      </c>
      <c r="L428" s="88" t="s">
        <v>562</v>
      </c>
    </row>
    <row r="429" spans="1:12" ht="60.75" x14ac:dyDescent="0.3">
      <c r="A429" s="57">
        <v>34</v>
      </c>
      <c r="B429" s="63" t="s">
        <v>71</v>
      </c>
      <c r="C429" s="92">
        <v>8613.5</v>
      </c>
      <c r="D429" s="86">
        <f t="shared" si="23"/>
        <v>8613.5</v>
      </c>
      <c r="E429" s="57" t="s">
        <v>11</v>
      </c>
      <c r="F429" s="63" t="s">
        <v>53</v>
      </c>
      <c r="G429" s="87">
        <f t="shared" si="24"/>
        <v>8613.5</v>
      </c>
      <c r="H429" s="58" t="str">
        <f t="shared" si="26"/>
        <v>บ.อาร์พี ทวีทรัพย์ จำกัด</v>
      </c>
      <c r="I429" s="86">
        <f t="shared" si="25"/>
        <v>8613.5</v>
      </c>
      <c r="J429" s="57" t="s">
        <v>12</v>
      </c>
      <c r="K429" s="70" t="s">
        <v>776</v>
      </c>
      <c r="L429" s="88" t="s">
        <v>562</v>
      </c>
    </row>
    <row r="430" spans="1:12" ht="40.5" x14ac:dyDescent="0.3">
      <c r="A430" s="57">
        <v>35</v>
      </c>
      <c r="B430" s="63" t="s">
        <v>71</v>
      </c>
      <c r="C430" s="92">
        <v>880</v>
      </c>
      <c r="D430" s="86">
        <f t="shared" si="23"/>
        <v>880</v>
      </c>
      <c r="E430" s="57" t="s">
        <v>11</v>
      </c>
      <c r="F430" s="63" t="s">
        <v>29</v>
      </c>
      <c r="G430" s="87">
        <f t="shared" si="24"/>
        <v>880</v>
      </c>
      <c r="H430" s="58" t="str">
        <f t="shared" si="26"/>
        <v>ร้านยอดเยี่ยมวัสดุ</v>
      </c>
      <c r="I430" s="86">
        <f t="shared" si="25"/>
        <v>880</v>
      </c>
      <c r="J430" s="57" t="s">
        <v>12</v>
      </c>
      <c r="K430" s="70" t="s">
        <v>777</v>
      </c>
      <c r="L430" s="88" t="s">
        <v>562</v>
      </c>
    </row>
    <row r="431" spans="1:12" ht="60.75" x14ac:dyDescent="0.3">
      <c r="A431" s="57">
        <v>36</v>
      </c>
      <c r="B431" s="63" t="s">
        <v>25</v>
      </c>
      <c r="C431" s="92">
        <v>664.4</v>
      </c>
      <c r="D431" s="86">
        <f t="shared" si="23"/>
        <v>664.4</v>
      </c>
      <c r="E431" s="57" t="s">
        <v>11</v>
      </c>
      <c r="F431" s="63" t="s">
        <v>261</v>
      </c>
      <c r="G431" s="87">
        <f t="shared" si="24"/>
        <v>664.4</v>
      </c>
      <c r="H431" s="58" t="str">
        <f t="shared" si="26"/>
        <v>สหกรณ์การเกษตรตาพระยา</v>
      </c>
      <c r="I431" s="86">
        <f t="shared" si="25"/>
        <v>664.4</v>
      </c>
      <c r="J431" s="57" t="s">
        <v>12</v>
      </c>
      <c r="K431" s="70" t="s">
        <v>778</v>
      </c>
      <c r="L431" s="88" t="s">
        <v>562</v>
      </c>
    </row>
    <row r="432" spans="1:12" ht="81" x14ac:dyDescent="0.3">
      <c r="A432" s="57">
        <v>37</v>
      </c>
      <c r="B432" s="55" t="s">
        <v>419</v>
      </c>
      <c r="C432" s="90">
        <v>310000</v>
      </c>
      <c r="D432" s="86">
        <f t="shared" si="23"/>
        <v>310000</v>
      </c>
      <c r="E432" s="57" t="s">
        <v>11</v>
      </c>
      <c r="F432" s="55" t="s">
        <v>39</v>
      </c>
      <c r="G432" s="87">
        <f t="shared" si="24"/>
        <v>310000</v>
      </c>
      <c r="H432" s="58" t="str">
        <f t="shared" si="26"/>
        <v>หจก.ทวีกิจก่อสร้าง 2016</v>
      </c>
      <c r="I432" s="86">
        <f t="shared" si="25"/>
        <v>310000</v>
      </c>
      <c r="J432" s="57" t="s">
        <v>12</v>
      </c>
      <c r="K432" s="70" t="s">
        <v>779</v>
      </c>
      <c r="L432" s="88" t="s">
        <v>563</v>
      </c>
    </row>
    <row r="433" spans="1:12" ht="60.75" x14ac:dyDescent="0.3">
      <c r="A433" s="57">
        <v>38</v>
      </c>
      <c r="B433" s="63" t="s">
        <v>420</v>
      </c>
      <c r="C433" s="92">
        <v>499000</v>
      </c>
      <c r="D433" s="86">
        <f t="shared" si="23"/>
        <v>499000</v>
      </c>
      <c r="E433" s="57" t="s">
        <v>11</v>
      </c>
      <c r="F433" s="63" t="s">
        <v>53</v>
      </c>
      <c r="G433" s="87">
        <v>498500</v>
      </c>
      <c r="H433" s="58" t="str">
        <f t="shared" si="26"/>
        <v>บ.อาร์พี ทวีทรัพย์ จำกัด</v>
      </c>
      <c r="I433" s="86">
        <f>G433</f>
        <v>498500</v>
      </c>
      <c r="J433" s="57" t="s">
        <v>12</v>
      </c>
      <c r="K433" s="70" t="s">
        <v>780</v>
      </c>
      <c r="L433" s="88" t="s">
        <v>564</v>
      </c>
    </row>
    <row r="434" spans="1:12" ht="60.75" x14ac:dyDescent="0.3">
      <c r="A434" s="57">
        <v>39</v>
      </c>
      <c r="B434" s="55" t="s">
        <v>421</v>
      </c>
      <c r="C434" s="90">
        <v>484900</v>
      </c>
      <c r="D434" s="86">
        <f t="shared" si="23"/>
        <v>484900</v>
      </c>
      <c r="E434" s="57" t="s">
        <v>11</v>
      </c>
      <c r="F434" s="55" t="s">
        <v>53</v>
      </c>
      <c r="G434" s="87">
        <f t="shared" si="24"/>
        <v>484900</v>
      </c>
      <c r="H434" s="58" t="str">
        <f t="shared" si="26"/>
        <v>บ.อาร์พี ทวีทรัพย์ จำกัด</v>
      </c>
      <c r="I434" s="86">
        <f t="shared" si="25"/>
        <v>484900</v>
      </c>
      <c r="J434" s="57" t="s">
        <v>12</v>
      </c>
      <c r="K434" s="70" t="s">
        <v>781</v>
      </c>
      <c r="L434" s="88" t="s">
        <v>564</v>
      </c>
    </row>
    <row r="435" spans="1:12" ht="60.75" x14ac:dyDescent="0.3">
      <c r="A435" s="57">
        <v>40</v>
      </c>
      <c r="B435" s="63" t="s">
        <v>422</v>
      </c>
      <c r="C435" s="92">
        <v>23690</v>
      </c>
      <c r="D435" s="86">
        <f t="shared" si="23"/>
        <v>23690</v>
      </c>
      <c r="E435" s="57" t="s">
        <v>11</v>
      </c>
      <c r="F435" s="63" t="s">
        <v>27</v>
      </c>
      <c r="G435" s="87">
        <f t="shared" si="24"/>
        <v>23690</v>
      </c>
      <c r="H435" s="58" t="str">
        <f t="shared" si="26"/>
        <v>ร้านบ้านคอมตาพระยา</v>
      </c>
      <c r="I435" s="86">
        <f t="shared" si="25"/>
        <v>23690</v>
      </c>
      <c r="J435" s="57" t="s">
        <v>12</v>
      </c>
      <c r="K435" s="70" t="s">
        <v>782</v>
      </c>
      <c r="L435" s="88" t="s">
        <v>565</v>
      </c>
    </row>
    <row r="436" spans="1:12" ht="40.5" x14ac:dyDescent="0.3">
      <c r="A436" s="57">
        <v>41</v>
      </c>
      <c r="B436" s="63" t="s">
        <v>423</v>
      </c>
      <c r="C436" s="92">
        <v>99360</v>
      </c>
      <c r="D436" s="86">
        <f t="shared" si="23"/>
        <v>99360</v>
      </c>
      <c r="E436" s="57" t="s">
        <v>11</v>
      </c>
      <c r="F436" s="63" t="s">
        <v>45</v>
      </c>
      <c r="G436" s="87">
        <f t="shared" si="24"/>
        <v>99360</v>
      </c>
      <c r="H436" s="58" t="str">
        <f t="shared" si="26"/>
        <v>ร้านดาวรุ่ง</v>
      </c>
      <c r="I436" s="86">
        <f t="shared" si="25"/>
        <v>99360</v>
      </c>
      <c r="J436" s="57" t="s">
        <v>12</v>
      </c>
      <c r="K436" s="70" t="s">
        <v>783</v>
      </c>
      <c r="L436" s="88" t="s">
        <v>565</v>
      </c>
    </row>
    <row r="437" spans="1:12" ht="81" x14ac:dyDescent="0.3">
      <c r="A437" s="57">
        <v>42</v>
      </c>
      <c r="B437" s="55" t="s">
        <v>218</v>
      </c>
      <c r="C437" s="90">
        <v>490000</v>
      </c>
      <c r="D437" s="86">
        <f t="shared" si="23"/>
        <v>490000</v>
      </c>
      <c r="E437" s="57" t="s">
        <v>11</v>
      </c>
      <c r="F437" s="55" t="s">
        <v>39</v>
      </c>
      <c r="G437" s="87">
        <f t="shared" si="24"/>
        <v>490000</v>
      </c>
      <c r="H437" s="58" t="str">
        <f t="shared" si="26"/>
        <v>หจก.ทวีกิจก่อสร้าง 2016</v>
      </c>
      <c r="I437" s="86">
        <f t="shared" si="25"/>
        <v>490000</v>
      </c>
      <c r="J437" s="57" t="s">
        <v>12</v>
      </c>
      <c r="K437" s="70" t="s">
        <v>784</v>
      </c>
      <c r="L437" s="88" t="s">
        <v>566</v>
      </c>
    </row>
    <row r="438" spans="1:12" ht="60.75" x14ac:dyDescent="0.3">
      <c r="A438" s="57">
        <v>43</v>
      </c>
      <c r="B438" s="63" t="s">
        <v>412</v>
      </c>
      <c r="C438" s="92">
        <v>2100</v>
      </c>
      <c r="D438" s="86">
        <f t="shared" si="23"/>
        <v>2100</v>
      </c>
      <c r="E438" s="57" t="s">
        <v>11</v>
      </c>
      <c r="F438" s="63" t="s">
        <v>510</v>
      </c>
      <c r="G438" s="87">
        <f t="shared" si="24"/>
        <v>2100</v>
      </c>
      <c r="H438" s="58" t="str">
        <f t="shared" si="26"/>
        <v>นายอดิศักดิ์ คูนาคำ</v>
      </c>
      <c r="I438" s="86">
        <f t="shared" si="25"/>
        <v>2100</v>
      </c>
      <c r="J438" s="57" t="s">
        <v>12</v>
      </c>
      <c r="K438" s="70" t="s">
        <v>745</v>
      </c>
      <c r="L438" s="88" t="s">
        <v>566</v>
      </c>
    </row>
    <row r="439" spans="1:12" ht="40.5" x14ac:dyDescent="0.3">
      <c r="A439" s="57">
        <v>44</v>
      </c>
      <c r="B439" s="63" t="s">
        <v>424</v>
      </c>
      <c r="C439" s="92">
        <v>356500</v>
      </c>
      <c r="D439" s="86">
        <f t="shared" si="23"/>
        <v>356500</v>
      </c>
      <c r="E439" s="57" t="s">
        <v>11</v>
      </c>
      <c r="F439" s="63" t="s">
        <v>498</v>
      </c>
      <c r="G439" s="87">
        <f t="shared" si="24"/>
        <v>356500</v>
      </c>
      <c r="H439" s="58" t="str">
        <f t="shared" si="26"/>
        <v>ร้านอนันแอร์</v>
      </c>
      <c r="I439" s="86">
        <f t="shared" si="25"/>
        <v>356500</v>
      </c>
      <c r="J439" s="57" t="s">
        <v>12</v>
      </c>
      <c r="K439" s="70" t="s">
        <v>785</v>
      </c>
      <c r="L439" s="88" t="s">
        <v>567</v>
      </c>
    </row>
    <row r="440" spans="1:12" ht="60.75" x14ac:dyDescent="0.3">
      <c r="A440" s="57">
        <v>45</v>
      </c>
      <c r="B440" s="63" t="s">
        <v>425</v>
      </c>
      <c r="C440" s="85">
        <v>499000</v>
      </c>
      <c r="D440" s="86">
        <f t="shared" si="23"/>
        <v>499000</v>
      </c>
      <c r="E440" s="57" t="s">
        <v>11</v>
      </c>
      <c r="F440" s="63" t="s">
        <v>53</v>
      </c>
      <c r="G440" s="87">
        <v>498500</v>
      </c>
      <c r="H440" s="58" t="str">
        <f t="shared" si="26"/>
        <v>บ.อาร์พี ทวีทรัพย์ จำกัด</v>
      </c>
      <c r="I440" s="93">
        <f>G440</f>
        <v>498500</v>
      </c>
      <c r="J440" s="57" t="s">
        <v>12</v>
      </c>
      <c r="K440" s="70" t="s">
        <v>786</v>
      </c>
      <c r="L440" s="88" t="s">
        <v>568</v>
      </c>
    </row>
    <row r="441" spans="1:12" ht="40.5" x14ac:dyDescent="0.3">
      <c r="A441" s="57">
        <v>46</v>
      </c>
      <c r="B441" s="63" t="s">
        <v>426</v>
      </c>
      <c r="C441" s="92">
        <v>185200</v>
      </c>
      <c r="D441" s="86">
        <f t="shared" si="23"/>
        <v>185200</v>
      </c>
      <c r="E441" s="57" t="s">
        <v>11</v>
      </c>
      <c r="F441" s="63" t="s">
        <v>509</v>
      </c>
      <c r="G441" s="87">
        <f t="shared" si="24"/>
        <v>185200</v>
      </c>
      <c r="H441" s="58" t="str">
        <f t="shared" si="26"/>
        <v>หจก.เติมเต็มวัสดุ</v>
      </c>
      <c r="I441" s="93">
        <f t="shared" si="25"/>
        <v>185200</v>
      </c>
      <c r="J441" s="57" t="s">
        <v>12</v>
      </c>
      <c r="K441" s="70" t="s">
        <v>787</v>
      </c>
      <c r="L441" s="88" t="s">
        <v>568</v>
      </c>
    </row>
    <row r="442" spans="1:12" ht="81" x14ac:dyDescent="0.3">
      <c r="A442" s="57">
        <v>47</v>
      </c>
      <c r="B442" s="63" t="s">
        <v>427</v>
      </c>
      <c r="C442" s="92">
        <v>260000</v>
      </c>
      <c r="D442" s="86">
        <f t="shared" si="23"/>
        <v>260000</v>
      </c>
      <c r="E442" s="57" t="s">
        <v>11</v>
      </c>
      <c r="F442" s="55" t="s">
        <v>60</v>
      </c>
      <c r="G442" s="87">
        <f t="shared" si="24"/>
        <v>260000</v>
      </c>
      <c r="H442" s="58" t="str">
        <f t="shared" si="26"/>
        <v>หจก.สบายดี เอ็นจิเนียริ่ง</v>
      </c>
      <c r="I442" s="93">
        <f t="shared" si="25"/>
        <v>260000</v>
      </c>
      <c r="J442" s="57" t="s">
        <v>12</v>
      </c>
      <c r="K442" s="70" t="s">
        <v>788</v>
      </c>
      <c r="L442" s="88" t="s">
        <v>569</v>
      </c>
    </row>
    <row r="443" spans="1:12" ht="81" x14ac:dyDescent="0.3">
      <c r="A443" s="57">
        <v>48</v>
      </c>
      <c r="B443" s="63" t="s">
        <v>428</v>
      </c>
      <c r="C443" s="85">
        <v>500000</v>
      </c>
      <c r="D443" s="86">
        <v>484000</v>
      </c>
      <c r="E443" s="57" t="s">
        <v>91</v>
      </c>
      <c r="F443" s="63" t="s">
        <v>60</v>
      </c>
      <c r="G443" s="87">
        <v>483500</v>
      </c>
      <c r="H443" s="58" t="str">
        <f t="shared" si="26"/>
        <v>หจก.สบายดี เอ็นจิเนียริ่ง</v>
      </c>
      <c r="I443" s="93">
        <f>G443</f>
        <v>483500</v>
      </c>
      <c r="J443" s="57" t="s">
        <v>12</v>
      </c>
      <c r="K443" s="70" t="s">
        <v>789</v>
      </c>
      <c r="L443" s="88" t="s">
        <v>569</v>
      </c>
    </row>
    <row r="444" spans="1:12" ht="60.75" x14ac:dyDescent="0.3">
      <c r="A444" s="57">
        <v>49</v>
      </c>
      <c r="B444" s="55" t="s">
        <v>429</v>
      </c>
      <c r="C444" s="90">
        <v>484900</v>
      </c>
      <c r="D444" s="86">
        <f t="shared" si="23"/>
        <v>484900</v>
      </c>
      <c r="E444" s="57" t="s">
        <v>11</v>
      </c>
      <c r="F444" s="55" t="s">
        <v>53</v>
      </c>
      <c r="G444" s="87">
        <v>484500</v>
      </c>
      <c r="H444" s="58" t="str">
        <f t="shared" si="26"/>
        <v>บ.อาร์พี ทวีทรัพย์ จำกัด</v>
      </c>
      <c r="I444" s="93">
        <f>G444</f>
        <v>484500</v>
      </c>
      <c r="J444" s="57" t="s">
        <v>12</v>
      </c>
      <c r="K444" s="70" t="s">
        <v>790</v>
      </c>
      <c r="L444" s="88" t="s">
        <v>569</v>
      </c>
    </row>
    <row r="445" spans="1:12" ht="60.75" x14ac:dyDescent="0.3">
      <c r="A445" s="57">
        <v>50</v>
      </c>
      <c r="B445" s="63" t="s">
        <v>430</v>
      </c>
      <c r="C445" s="85">
        <v>484900</v>
      </c>
      <c r="D445" s="93">
        <f t="shared" si="23"/>
        <v>484900</v>
      </c>
      <c r="E445" s="57" t="s">
        <v>11</v>
      </c>
      <c r="F445" s="63" t="s">
        <v>53</v>
      </c>
      <c r="G445" s="87">
        <f t="shared" si="24"/>
        <v>484900</v>
      </c>
      <c r="H445" s="58" t="str">
        <f t="shared" si="26"/>
        <v>บ.อาร์พี ทวีทรัพย์ จำกัด</v>
      </c>
      <c r="I445" s="86">
        <f t="shared" si="25"/>
        <v>484900</v>
      </c>
      <c r="J445" s="57" t="s">
        <v>12</v>
      </c>
      <c r="K445" s="70" t="s">
        <v>791</v>
      </c>
      <c r="L445" s="88" t="s">
        <v>569</v>
      </c>
    </row>
    <row r="446" spans="1:12" ht="60.75" x14ac:dyDescent="0.3">
      <c r="A446" s="57">
        <v>51</v>
      </c>
      <c r="B446" s="55" t="s">
        <v>431</v>
      </c>
      <c r="C446" s="90">
        <v>23290</v>
      </c>
      <c r="D446" s="93">
        <f t="shared" si="23"/>
        <v>23290</v>
      </c>
      <c r="E446" s="57" t="s">
        <v>11</v>
      </c>
      <c r="F446" s="63" t="s">
        <v>27</v>
      </c>
      <c r="G446" s="87">
        <f t="shared" si="24"/>
        <v>23290</v>
      </c>
      <c r="H446" s="58" t="str">
        <f t="shared" si="26"/>
        <v>ร้านบ้านคอมตาพระยา</v>
      </c>
      <c r="I446" s="86">
        <f t="shared" si="25"/>
        <v>23290</v>
      </c>
      <c r="J446" s="57" t="s">
        <v>12</v>
      </c>
      <c r="K446" s="70" t="s">
        <v>792</v>
      </c>
      <c r="L446" s="88" t="s">
        <v>569</v>
      </c>
    </row>
    <row r="447" spans="1:12" ht="60.75" x14ac:dyDescent="0.3">
      <c r="A447" s="57">
        <v>52</v>
      </c>
      <c r="B447" s="63" t="s">
        <v>432</v>
      </c>
      <c r="C447" s="92">
        <v>32000</v>
      </c>
      <c r="D447" s="86">
        <f t="shared" si="23"/>
        <v>32000</v>
      </c>
      <c r="E447" s="57" t="s">
        <v>11</v>
      </c>
      <c r="F447" s="63" t="s">
        <v>511</v>
      </c>
      <c r="G447" s="87">
        <f t="shared" si="24"/>
        <v>32000</v>
      </c>
      <c r="H447" s="58" t="str">
        <f t="shared" si="26"/>
        <v>นางสาวศิรินันท์ กมลมา</v>
      </c>
      <c r="I447" s="86">
        <f t="shared" si="25"/>
        <v>32000</v>
      </c>
      <c r="J447" s="57" t="s">
        <v>12</v>
      </c>
      <c r="K447" s="70" t="s">
        <v>793</v>
      </c>
      <c r="L447" s="88" t="s">
        <v>569</v>
      </c>
    </row>
    <row r="448" spans="1:12" ht="60.75" x14ac:dyDescent="0.3">
      <c r="A448" s="57">
        <v>53</v>
      </c>
      <c r="B448" s="63" t="s">
        <v>433</v>
      </c>
      <c r="C448" s="92">
        <v>87000</v>
      </c>
      <c r="D448" s="86">
        <f t="shared" si="23"/>
        <v>87000</v>
      </c>
      <c r="E448" s="57" t="s">
        <v>11</v>
      </c>
      <c r="F448" s="63" t="s">
        <v>512</v>
      </c>
      <c r="G448" s="87">
        <f t="shared" si="24"/>
        <v>87000</v>
      </c>
      <c r="H448" s="58" t="str">
        <f t="shared" si="26"/>
        <v>นายวิเชียร อุสดี</v>
      </c>
      <c r="I448" s="86">
        <f t="shared" si="25"/>
        <v>87000</v>
      </c>
      <c r="J448" s="57" t="s">
        <v>12</v>
      </c>
      <c r="K448" s="70" t="s">
        <v>747</v>
      </c>
      <c r="L448" s="88" t="s">
        <v>569</v>
      </c>
    </row>
    <row r="449" spans="1:12" ht="60.75" x14ac:dyDescent="0.3">
      <c r="A449" s="57">
        <v>54</v>
      </c>
      <c r="B449" s="63" t="s">
        <v>434</v>
      </c>
      <c r="C449" s="92">
        <v>15300</v>
      </c>
      <c r="D449" s="86">
        <f t="shared" si="23"/>
        <v>15300</v>
      </c>
      <c r="E449" s="57" t="s">
        <v>11</v>
      </c>
      <c r="F449" s="63" t="s">
        <v>18</v>
      </c>
      <c r="G449" s="87">
        <f t="shared" si="24"/>
        <v>15300</v>
      </c>
      <c r="H449" s="58" t="str">
        <f t="shared" si="26"/>
        <v>ร้านแสงชัยครุภัณฑ์</v>
      </c>
      <c r="I449" s="86">
        <f t="shared" si="25"/>
        <v>15300</v>
      </c>
      <c r="J449" s="57" t="s">
        <v>12</v>
      </c>
      <c r="K449" s="70" t="s">
        <v>748</v>
      </c>
      <c r="L449" s="88" t="s">
        <v>569</v>
      </c>
    </row>
    <row r="450" spans="1:12" ht="60.75" x14ac:dyDescent="0.3">
      <c r="A450" s="57">
        <v>55</v>
      </c>
      <c r="B450" s="63" t="s">
        <v>435</v>
      </c>
      <c r="C450" s="92">
        <v>15300</v>
      </c>
      <c r="D450" s="86">
        <f t="shared" si="23"/>
        <v>15300</v>
      </c>
      <c r="E450" s="57" t="s">
        <v>11</v>
      </c>
      <c r="F450" s="63" t="s">
        <v>18</v>
      </c>
      <c r="G450" s="87">
        <f t="shared" si="24"/>
        <v>15300</v>
      </c>
      <c r="H450" s="58" t="str">
        <f t="shared" si="26"/>
        <v>ร้านแสงชัยครุภัณฑ์</v>
      </c>
      <c r="I450" s="86">
        <f t="shared" si="25"/>
        <v>15300</v>
      </c>
      <c r="J450" s="57" t="s">
        <v>12</v>
      </c>
      <c r="K450" s="70" t="s">
        <v>749</v>
      </c>
      <c r="L450" s="88" t="s">
        <v>569</v>
      </c>
    </row>
    <row r="451" spans="1:12" ht="81" x14ac:dyDescent="0.3">
      <c r="A451" s="57">
        <v>56</v>
      </c>
      <c r="B451" s="63" t="s">
        <v>436</v>
      </c>
      <c r="C451" s="85">
        <v>27000</v>
      </c>
      <c r="D451" s="86">
        <f t="shared" si="23"/>
        <v>27000</v>
      </c>
      <c r="E451" s="57" t="s">
        <v>11</v>
      </c>
      <c r="F451" s="63" t="s">
        <v>508</v>
      </c>
      <c r="G451" s="87">
        <f t="shared" si="24"/>
        <v>27000</v>
      </c>
      <c r="H451" s="58" t="str">
        <f t="shared" si="26"/>
        <v>นางสาวกัญญาภรณ์ พันทอง</v>
      </c>
      <c r="I451" s="86">
        <f t="shared" si="25"/>
        <v>27000</v>
      </c>
      <c r="J451" s="57" t="s">
        <v>12</v>
      </c>
      <c r="K451" s="70" t="s">
        <v>750</v>
      </c>
      <c r="L451" s="88" t="s">
        <v>569</v>
      </c>
    </row>
    <row r="452" spans="1:12" ht="81" x14ac:dyDescent="0.3">
      <c r="A452" s="57">
        <v>57</v>
      </c>
      <c r="B452" s="63" t="s">
        <v>437</v>
      </c>
      <c r="C452" s="85">
        <v>27000</v>
      </c>
      <c r="D452" s="86">
        <f t="shared" si="23"/>
        <v>27000</v>
      </c>
      <c r="E452" s="57" t="s">
        <v>11</v>
      </c>
      <c r="F452" s="63" t="s">
        <v>75</v>
      </c>
      <c r="G452" s="87">
        <f t="shared" si="24"/>
        <v>27000</v>
      </c>
      <c r="H452" s="58" t="str">
        <f t="shared" si="26"/>
        <v>นายกิตติโชค หมื่นไกร</v>
      </c>
      <c r="I452" s="86">
        <f t="shared" si="25"/>
        <v>27000</v>
      </c>
      <c r="J452" s="57" t="s">
        <v>12</v>
      </c>
      <c r="K452" s="70" t="s">
        <v>755</v>
      </c>
      <c r="L452" s="88" t="s">
        <v>569</v>
      </c>
    </row>
    <row r="453" spans="1:12" ht="81" x14ac:dyDescent="0.3">
      <c r="A453" s="57">
        <v>58</v>
      </c>
      <c r="B453" s="55" t="s">
        <v>438</v>
      </c>
      <c r="C453" s="90">
        <v>27000</v>
      </c>
      <c r="D453" s="86">
        <f t="shared" si="23"/>
        <v>27000</v>
      </c>
      <c r="E453" s="57" t="s">
        <v>11</v>
      </c>
      <c r="F453" s="55" t="s">
        <v>262</v>
      </c>
      <c r="G453" s="87">
        <f t="shared" si="24"/>
        <v>27000</v>
      </c>
      <c r="H453" s="58" t="str">
        <f t="shared" si="26"/>
        <v>นายสุรเดช พิทักษ์จินดากุล</v>
      </c>
      <c r="I453" s="86">
        <f t="shared" si="25"/>
        <v>27000</v>
      </c>
      <c r="J453" s="57" t="s">
        <v>12</v>
      </c>
      <c r="K453" s="70" t="s">
        <v>756</v>
      </c>
      <c r="L453" s="88" t="s">
        <v>569</v>
      </c>
    </row>
    <row r="454" spans="1:12" ht="60.75" x14ac:dyDescent="0.3">
      <c r="A454" s="57">
        <v>59</v>
      </c>
      <c r="B454" s="63" t="s">
        <v>439</v>
      </c>
      <c r="C454" s="92">
        <v>27000</v>
      </c>
      <c r="D454" s="86">
        <f t="shared" si="23"/>
        <v>27000</v>
      </c>
      <c r="E454" s="57" t="s">
        <v>11</v>
      </c>
      <c r="F454" s="63" t="s">
        <v>16</v>
      </c>
      <c r="G454" s="87">
        <f t="shared" si="24"/>
        <v>27000</v>
      </c>
      <c r="H454" s="58" t="str">
        <f t="shared" si="26"/>
        <v>นายสม อินทร์ประยูร</v>
      </c>
      <c r="I454" s="86">
        <f t="shared" si="25"/>
        <v>27000</v>
      </c>
      <c r="J454" s="57" t="s">
        <v>12</v>
      </c>
      <c r="K454" s="70" t="s">
        <v>758</v>
      </c>
      <c r="L454" s="88" t="s">
        <v>569</v>
      </c>
    </row>
    <row r="455" spans="1:12" ht="60.75" x14ac:dyDescent="0.3">
      <c r="A455" s="57">
        <v>60</v>
      </c>
      <c r="B455" s="55" t="s">
        <v>439</v>
      </c>
      <c r="C455" s="90">
        <v>27000</v>
      </c>
      <c r="D455" s="86">
        <f t="shared" si="23"/>
        <v>27000</v>
      </c>
      <c r="E455" s="57" t="s">
        <v>11</v>
      </c>
      <c r="F455" s="55" t="s">
        <v>268</v>
      </c>
      <c r="G455" s="87">
        <f t="shared" si="24"/>
        <v>27000</v>
      </c>
      <c r="H455" s="58" t="str">
        <f t="shared" si="26"/>
        <v>นายกิตตินันท์ บุญเจียม</v>
      </c>
      <c r="I455" s="86">
        <f t="shared" si="25"/>
        <v>27000</v>
      </c>
      <c r="J455" s="57" t="s">
        <v>12</v>
      </c>
      <c r="K455" s="70" t="s">
        <v>759</v>
      </c>
      <c r="L455" s="88" t="s">
        <v>569</v>
      </c>
    </row>
    <row r="456" spans="1:12" ht="60.75" x14ac:dyDescent="0.3">
      <c r="A456" s="57">
        <v>61</v>
      </c>
      <c r="B456" s="63" t="s">
        <v>439</v>
      </c>
      <c r="C456" s="85">
        <v>27000</v>
      </c>
      <c r="D456" s="86">
        <f t="shared" si="23"/>
        <v>27000</v>
      </c>
      <c r="E456" s="57" t="s">
        <v>11</v>
      </c>
      <c r="F456" s="63" t="s">
        <v>245</v>
      </c>
      <c r="G456" s="87">
        <f t="shared" si="24"/>
        <v>27000</v>
      </c>
      <c r="H456" s="58" t="str">
        <f t="shared" si="26"/>
        <v>นายชัยประสิทธิ์  กิจภักดี</v>
      </c>
      <c r="I456" s="86">
        <f t="shared" si="25"/>
        <v>27000</v>
      </c>
      <c r="J456" s="57" t="s">
        <v>12</v>
      </c>
      <c r="K456" s="70" t="s">
        <v>760</v>
      </c>
      <c r="L456" s="88" t="s">
        <v>569</v>
      </c>
    </row>
    <row r="457" spans="1:12" ht="81" x14ac:dyDescent="0.3">
      <c r="A457" s="57">
        <v>62</v>
      </c>
      <c r="B457" s="55" t="s">
        <v>440</v>
      </c>
      <c r="C457" s="90">
        <v>27000</v>
      </c>
      <c r="D457" s="86">
        <f t="shared" si="23"/>
        <v>27000</v>
      </c>
      <c r="E457" s="57" t="s">
        <v>11</v>
      </c>
      <c r="F457" s="55" t="s">
        <v>246</v>
      </c>
      <c r="G457" s="87">
        <f t="shared" si="24"/>
        <v>27000</v>
      </c>
      <c r="H457" s="58" t="str">
        <f t="shared" si="26"/>
        <v>นายณัฐดนัย ตุมแม้น</v>
      </c>
      <c r="I457" s="93">
        <f t="shared" si="25"/>
        <v>27000</v>
      </c>
      <c r="J457" s="57" t="s">
        <v>12</v>
      </c>
      <c r="K457" s="70" t="s">
        <v>761</v>
      </c>
      <c r="L457" s="88" t="s">
        <v>569</v>
      </c>
    </row>
    <row r="458" spans="1:12" ht="60.75" x14ac:dyDescent="0.3">
      <c r="A458" s="57">
        <v>63</v>
      </c>
      <c r="B458" s="55" t="s">
        <v>441</v>
      </c>
      <c r="C458" s="90">
        <v>27000</v>
      </c>
      <c r="D458" s="86">
        <f t="shared" si="23"/>
        <v>27000</v>
      </c>
      <c r="E458" s="57" t="s">
        <v>11</v>
      </c>
      <c r="F458" s="55" t="s">
        <v>250</v>
      </c>
      <c r="G458" s="87">
        <f t="shared" si="24"/>
        <v>27000</v>
      </c>
      <c r="H458" s="58" t="str">
        <f t="shared" si="26"/>
        <v>นางสาวปรางวลัย ผาลัง</v>
      </c>
      <c r="I458" s="93">
        <f t="shared" si="25"/>
        <v>27000</v>
      </c>
      <c r="J458" s="57" t="s">
        <v>12</v>
      </c>
      <c r="K458" s="70" t="s">
        <v>762</v>
      </c>
      <c r="L458" s="88" t="s">
        <v>569</v>
      </c>
    </row>
    <row r="459" spans="1:12" ht="60.75" x14ac:dyDescent="0.3">
      <c r="A459" s="57">
        <v>64</v>
      </c>
      <c r="B459" s="63" t="s">
        <v>441</v>
      </c>
      <c r="C459" s="85">
        <v>27000</v>
      </c>
      <c r="D459" s="86">
        <f t="shared" si="23"/>
        <v>27000</v>
      </c>
      <c r="E459" s="57" t="s">
        <v>11</v>
      </c>
      <c r="F459" s="63" t="s">
        <v>249</v>
      </c>
      <c r="G459" s="87">
        <f t="shared" si="24"/>
        <v>27000</v>
      </c>
      <c r="H459" s="58" t="str">
        <f t="shared" si="26"/>
        <v>นายอภิสิทธิ์  จันที</v>
      </c>
      <c r="I459" s="93">
        <f t="shared" si="25"/>
        <v>27000</v>
      </c>
      <c r="J459" s="57" t="s">
        <v>12</v>
      </c>
      <c r="K459" s="70" t="s">
        <v>763</v>
      </c>
      <c r="L459" s="88" t="s">
        <v>569</v>
      </c>
    </row>
    <row r="460" spans="1:12" ht="60.75" x14ac:dyDescent="0.3">
      <c r="A460" s="57">
        <v>65</v>
      </c>
      <c r="B460" s="55" t="s">
        <v>442</v>
      </c>
      <c r="C460" s="90">
        <v>27000</v>
      </c>
      <c r="D460" s="86">
        <f t="shared" ref="D460:D475" si="27">C460</f>
        <v>27000</v>
      </c>
      <c r="E460" s="57" t="s">
        <v>11</v>
      </c>
      <c r="F460" s="55" t="s">
        <v>240</v>
      </c>
      <c r="G460" s="87">
        <f t="shared" si="24"/>
        <v>27000</v>
      </c>
      <c r="H460" s="58" t="str">
        <f t="shared" si="26"/>
        <v>นางสาวณฐมน   ทุมทอง</v>
      </c>
      <c r="I460" s="93">
        <f t="shared" ref="I460:I475" si="28">C460</f>
        <v>27000</v>
      </c>
      <c r="J460" s="57" t="s">
        <v>12</v>
      </c>
      <c r="K460" s="70" t="s">
        <v>769</v>
      </c>
      <c r="L460" s="88" t="s">
        <v>569</v>
      </c>
    </row>
    <row r="461" spans="1:12" ht="60.75" x14ac:dyDescent="0.3">
      <c r="A461" s="57">
        <v>66</v>
      </c>
      <c r="B461" s="63" t="s">
        <v>442</v>
      </c>
      <c r="C461" s="85">
        <v>27000</v>
      </c>
      <c r="D461" s="86">
        <f t="shared" si="27"/>
        <v>27000</v>
      </c>
      <c r="E461" s="57" t="s">
        <v>11</v>
      </c>
      <c r="F461" s="63" t="s">
        <v>88</v>
      </c>
      <c r="G461" s="87">
        <f t="shared" ref="G461:G475" si="29">C461</f>
        <v>27000</v>
      </c>
      <c r="H461" s="58" t="str">
        <f t="shared" si="26"/>
        <v>นางวิไลลักษณ์   พันนิทา</v>
      </c>
      <c r="I461" s="93">
        <f t="shared" si="28"/>
        <v>27000</v>
      </c>
      <c r="J461" s="57" t="s">
        <v>12</v>
      </c>
      <c r="K461" s="70" t="s">
        <v>774</v>
      </c>
      <c r="L461" s="88" t="s">
        <v>569</v>
      </c>
    </row>
    <row r="462" spans="1:12" ht="60.75" x14ac:dyDescent="0.3">
      <c r="A462" s="57">
        <v>67</v>
      </c>
      <c r="B462" s="55" t="s">
        <v>442</v>
      </c>
      <c r="C462" s="90">
        <v>27000</v>
      </c>
      <c r="D462" s="93">
        <f t="shared" si="27"/>
        <v>27000</v>
      </c>
      <c r="E462" s="57" t="s">
        <v>11</v>
      </c>
      <c r="F462" s="55" t="s">
        <v>271</v>
      </c>
      <c r="G462" s="87">
        <f t="shared" si="29"/>
        <v>27000</v>
      </c>
      <c r="H462" s="58" t="str">
        <f t="shared" si="26"/>
        <v>นางสาวพิยดา แสนวังศรี</v>
      </c>
      <c r="I462" s="86">
        <f t="shared" si="28"/>
        <v>27000</v>
      </c>
      <c r="J462" s="57" t="s">
        <v>12</v>
      </c>
      <c r="K462" s="70" t="s">
        <v>776</v>
      </c>
      <c r="L462" s="88" t="s">
        <v>569</v>
      </c>
    </row>
    <row r="463" spans="1:12" ht="60.75" x14ac:dyDescent="0.3">
      <c r="A463" s="57">
        <v>68</v>
      </c>
      <c r="B463" s="63" t="s">
        <v>443</v>
      </c>
      <c r="C463" s="85">
        <v>27000</v>
      </c>
      <c r="D463" s="93">
        <f t="shared" si="27"/>
        <v>27000</v>
      </c>
      <c r="E463" s="57" t="s">
        <v>11</v>
      </c>
      <c r="F463" s="63" t="s">
        <v>77</v>
      </c>
      <c r="G463" s="87">
        <f t="shared" si="29"/>
        <v>27000</v>
      </c>
      <c r="H463" s="58" t="str">
        <f t="shared" si="26"/>
        <v>นางสาวราตรี เลิศสกุล</v>
      </c>
      <c r="I463" s="86">
        <f t="shared" si="28"/>
        <v>27000</v>
      </c>
      <c r="J463" s="57" t="s">
        <v>12</v>
      </c>
      <c r="K463" s="70" t="s">
        <v>777</v>
      </c>
      <c r="L463" s="88" t="s">
        <v>569</v>
      </c>
    </row>
    <row r="464" spans="1:12" ht="60.75" x14ac:dyDescent="0.3">
      <c r="A464" s="57">
        <v>69</v>
      </c>
      <c r="B464" s="55" t="s">
        <v>444</v>
      </c>
      <c r="C464" s="90">
        <v>27000</v>
      </c>
      <c r="D464" s="86">
        <f t="shared" si="27"/>
        <v>27000</v>
      </c>
      <c r="E464" s="57" t="s">
        <v>11</v>
      </c>
      <c r="F464" s="55" t="s">
        <v>241</v>
      </c>
      <c r="G464" s="87">
        <f t="shared" si="29"/>
        <v>27000</v>
      </c>
      <c r="H464" s="58" t="str">
        <f t="shared" si="26"/>
        <v>นางสาวเบญญา ตุมแม้น</v>
      </c>
      <c r="I464" s="86">
        <f t="shared" si="28"/>
        <v>27000</v>
      </c>
      <c r="J464" s="57" t="s">
        <v>12</v>
      </c>
      <c r="K464" s="70" t="s">
        <v>778</v>
      </c>
      <c r="L464" s="88" t="s">
        <v>569</v>
      </c>
    </row>
    <row r="465" spans="1:12" ht="60.75" x14ac:dyDescent="0.3">
      <c r="A465" s="57">
        <v>70</v>
      </c>
      <c r="B465" s="63" t="s">
        <v>445</v>
      </c>
      <c r="C465" s="85">
        <v>27000</v>
      </c>
      <c r="D465" s="86">
        <f t="shared" si="27"/>
        <v>27000</v>
      </c>
      <c r="E465" s="57" t="s">
        <v>11</v>
      </c>
      <c r="F465" s="63" t="s">
        <v>489</v>
      </c>
      <c r="G465" s="87">
        <f t="shared" si="29"/>
        <v>27000</v>
      </c>
      <c r="H465" s="58" t="str">
        <f t="shared" si="26"/>
        <v>นางสาววิษร ยางศิลา</v>
      </c>
      <c r="I465" s="86">
        <f t="shared" si="28"/>
        <v>27000</v>
      </c>
      <c r="J465" s="57" t="s">
        <v>12</v>
      </c>
      <c r="K465" s="70" t="s">
        <v>782</v>
      </c>
      <c r="L465" s="88" t="s">
        <v>569</v>
      </c>
    </row>
    <row r="466" spans="1:12" ht="60.75" x14ac:dyDescent="0.3">
      <c r="A466" s="57">
        <v>71</v>
      </c>
      <c r="B466" s="55" t="s">
        <v>445</v>
      </c>
      <c r="C466" s="90">
        <v>27000</v>
      </c>
      <c r="D466" s="86">
        <f t="shared" si="27"/>
        <v>27000</v>
      </c>
      <c r="E466" s="57" t="s">
        <v>11</v>
      </c>
      <c r="F466" s="55" t="s">
        <v>247</v>
      </c>
      <c r="G466" s="87">
        <f t="shared" si="29"/>
        <v>27000</v>
      </c>
      <c r="H466" s="58" t="str">
        <f t="shared" si="26"/>
        <v>นางสาวศศิธร ชาญเดช</v>
      </c>
      <c r="I466" s="86">
        <f t="shared" si="28"/>
        <v>27000</v>
      </c>
      <c r="J466" s="57" t="s">
        <v>12</v>
      </c>
      <c r="K466" s="70" t="s">
        <v>783</v>
      </c>
      <c r="L466" s="88" t="s">
        <v>569</v>
      </c>
    </row>
    <row r="467" spans="1:12" ht="60.75" x14ac:dyDescent="0.3">
      <c r="A467" s="57">
        <v>72</v>
      </c>
      <c r="B467" s="63" t="s">
        <v>446</v>
      </c>
      <c r="C467" s="85">
        <v>27000</v>
      </c>
      <c r="D467" s="86">
        <f t="shared" si="27"/>
        <v>27000</v>
      </c>
      <c r="E467" s="57" t="s">
        <v>11</v>
      </c>
      <c r="F467" s="63" t="s">
        <v>243</v>
      </c>
      <c r="G467" s="87">
        <f t="shared" si="29"/>
        <v>27000</v>
      </c>
      <c r="H467" s="58" t="str">
        <f t="shared" si="26"/>
        <v>นายบรรทิพย์ เจริญศรี</v>
      </c>
      <c r="I467" s="86">
        <f t="shared" si="28"/>
        <v>27000</v>
      </c>
      <c r="J467" s="57" t="s">
        <v>12</v>
      </c>
      <c r="K467" s="70" t="s">
        <v>794</v>
      </c>
      <c r="L467" s="88" t="s">
        <v>569</v>
      </c>
    </row>
    <row r="468" spans="1:12" ht="81" x14ac:dyDescent="0.3">
      <c r="A468" s="57">
        <v>73</v>
      </c>
      <c r="B468" s="55" t="s">
        <v>447</v>
      </c>
      <c r="C468" s="90">
        <v>27000</v>
      </c>
      <c r="D468" s="86">
        <f t="shared" si="27"/>
        <v>27000</v>
      </c>
      <c r="E468" s="57" t="s">
        <v>11</v>
      </c>
      <c r="F468" s="55" t="s">
        <v>244</v>
      </c>
      <c r="G468" s="87">
        <f t="shared" si="29"/>
        <v>27000</v>
      </c>
      <c r="H468" s="58" t="str">
        <f t="shared" si="26"/>
        <v>นางสาวปิ่นมณี  มิ่งวิมาน</v>
      </c>
      <c r="I468" s="86">
        <f t="shared" si="28"/>
        <v>27000</v>
      </c>
      <c r="J468" s="57" t="s">
        <v>12</v>
      </c>
      <c r="K468" s="70" t="s">
        <v>785</v>
      </c>
      <c r="L468" s="88" t="s">
        <v>569</v>
      </c>
    </row>
    <row r="469" spans="1:12" ht="60.75" x14ac:dyDescent="0.3">
      <c r="A469" s="57">
        <v>74</v>
      </c>
      <c r="B469" s="63" t="s">
        <v>448</v>
      </c>
      <c r="C469" s="85">
        <v>27000</v>
      </c>
      <c r="D469" s="86">
        <f t="shared" si="27"/>
        <v>27000</v>
      </c>
      <c r="E469" s="57" t="s">
        <v>11</v>
      </c>
      <c r="F469" s="63" t="s">
        <v>14</v>
      </c>
      <c r="G469" s="87">
        <f t="shared" si="29"/>
        <v>27000</v>
      </c>
      <c r="H469" s="58" t="str">
        <f t="shared" si="26"/>
        <v>นางติ๋ม บุญศิริ</v>
      </c>
      <c r="I469" s="86">
        <f t="shared" si="28"/>
        <v>27000</v>
      </c>
      <c r="J469" s="57" t="s">
        <v>12</v>
      </c>
      <c r="K469" s="70" t="s">
        <v>787</v>
      </c>
      <c r="L469" s="88" t="s">
        <v>569</v>
      </c>
    </row>
    <row r="470" spans="1:12" ht="60.75" x14ac:dyDescent="0.3">
      <c r="A470" s="57">
        <v>75</v>
      </c>
      <c r="B470" s="63" t="s">
        <v>449</v>
      </c>
      <c r="C470" s="90">
        <v>27000</v>
      </c>
      <c r="D470" s="86">
        <f t="shared" si="27"/>
        <v>27000</v>
      </c>
      <c r="E470" s="57" t="s">
        <v>11</v>
      </c>
      <c r="F470" s="55" t="s">
        <v>76</v>
      </c>
      <c r="G470" s="87">
        <f t="shared" si="29"/>
        <v>27000</v>
      </c>
      <c r="H470" s="58" t="str">
        <f t="shared" si="26"/>
        <v>นายสานิตย์   ระพันธ์</v>
      </c>
      <c r="I470" s="86">
        <f t="shared" si="28"/>
        <v>27000</v>
      </c>
      <c r="J470" s="57" t="s">
        <v>12</v>
      </c>
      <c r="K470" s="70" t="s">
        <v>792</v>
      </c>
      <c r="L470" s="88" t="s">
        <v>569</v>
      </c>
    </row>
    <row r="471" spans="1:12" ht="81" x14ac:dyDescent="0.3">
      <c r="A471" s="57">
        <v>76</v>
      </c>
      <c r="B471" s="63" t="s">
        <v>450</v>
      </c>
      <c r="C471" s="85">
        <v>27000</v>
      </c>
      <c r="D471" s="86">
        <f t="shared" si="27"/>
        <v>27000</v>
      </c>
      <c r="E471" s="57" t="s">
        <v>11</v>
      </c>
      <c r="F471" s="63" t="s">
        <v>15</v>
      </c>
      <c r="G471" s="87">
        <f t="shared" si="29"/>
        <v>27000</v>
      </c>
      <c r="H471" s="58" t="str">
        <f t="shared" si="26"/>
        <v>นายสีทน ศรีรักชัย</v>
      </c>
      <c r="I471" s="86">
        <f t="shared" si="28"/>
        <v>27000</v>
      </c>
      <c r="J471" s="57" t="s">
        <v>12</v>
      </c>
      <c r="K471" s="70" t="s">
        <v>793</v>
      </c>
      <c r="L471" s="88" t="s">
        <v>569</v>
      </c>
    </row>
    <row r="472" spans="1:12" ht="60.75" x14ac:dyDescent="0.3">
      <c r="A472" s="57">
        <v>77</v>
      </c>
      <c r="B472" s="55" t="s">
        <v>451</v>
      </c>
      <c r="C472" s="90">
        <v>27000</v>
      </c>
      <c r="D472" s="86">
        <f t="shared" si="27"/>
        <v>27000</v>
      </c>
      <c r="E472" s="57" t="s">
        <v>11</v>
      </c>
      <c r="F472" s="55" t="s">
        <v>17</v>
      </c>
      <c r="G472" s="87">
        <f t="shared" si="29"/>
        <v>27000</v>
      </c>
      <c r="H472" s="58" t="str">
        <f t="shared" si="26"/>
        <v>นางสาวชฏาพร เย็นแย้ม</v>
      </c>
      <c r="I472" s="86">
        <f t="shared" si="28"/>
        <v>27000</v>
      </c>
      <c r="J472" s="57" t="s">
        <v>12</v>
      </c>
      <c r="K472" s="70" t="s">
        <v>795</v>
      </c>
      <c r="L472" s="88" t="s">
        <v>569</v>
      </c>
    </row>
    <row r="473" spans="1:12" ht="81" x14ac:dyDescent="0.3">
      <c r="A473" s="57">
        <v>78</v>
      </c>
      <c r="B473" s="63" t="s">
        <v>440</v>
      </c>
      <c r="C473" s="85">
        <v>27000</v>
      </c>
      <c r="D473" s="86">
        <f t="shared" si="27"/>
        <v>27000</v>
      </c>
      <c r="E473" s="57" t="s">
        <v>11</v>
      </c>
      <c r="F473" s="63" t="s">
        <v>510</v>
      </c>
      <c r="G473" s="87">
        <f t="shared" si="29"/>
        <v>27000</v>
      </c>
      <c r="H473" s="58" t="str">
        <f t="shared" ref="H473:H475" si="30">F473</f>
        <v>นายอดิศักดิ์ คูนาคำ</v>
      </c>
      <c r="I473" s="86">
        <f t="shared" si="28"/>
        <v>27000</v>
      </c>
      <c r="J473" s="57" t="s">
        <v>12</v>
      </c>
      <c r="K473" s="70" t="s">
        <v>796</v>
      </c>
      <c r="L473" s="88" t="s">
        <v>569</v>
      </c>
    </row>
    <row r="474" spans="1:12" ht="81" x14ac:dyDescent="0.3">
      <c r="A474" s="57">
        <v>79</v>
      </c>
      <c r="B474" s="55" t="s">
        <v>452</v>
      </c>
      <c r="C474" s="90">
        <v>179869.2</v>
      </c>
      <c r="D474" s="86">
        <f t="shared" si="27"/>
        <v>179869.2</v>
      </c>
      <c r="E474" s="57" t="s">
        <v>11</v>
      </c>
      <c r="F474" s="55" t="s">
        <v>35</v>
      </c>
      <c r="G474" s="87">
        <f t="shared" si="29"/>
        <v>179869.2</v>
      </c>
      <c r="H474" s="58" t="str">
        <f t="shared" si="30"/>
        <v>สหกรณ์โคนมวังน้ำเย็น จำกัด</v>
      </c>
      <c r="I474" s="86">
        <f t="shared" si="28"/>
        <v>179869.2</v>
      </c>
      <c r="J474" s="57" t="s">
        <v>12</v>
      </c>
      <c r="K474" s="70" t="s">
        <v>797</v>
      </c>
      <c r="L474" s="88" t="s">
        <v>569</v>
      </c>
    </row>
    <row r="475" spans="1:12" ht="81" x14ac:dyDescent="0.3">
      <c r="A475" s="57">
        <v>80</v>
      </c>
      <c r="B475" s="63" t="s">
        <v>453</v>
      </c>
      <c r="C475" s="85">
        <v>33471.9</v>
      </c>
      <c r="D475" s="86">
        <f t="shared" si="27"/>
        <v>33471.9</v>
      </c>
      <c r="E475" s="57" t="s">
        <v>11</v>
      </c>
      <c r="F475" s="63" t="s">
        <v>35</v>
      </c>
      <c r="G475" s="87">
        <f t="shared" si="29"/>
        <v>33471.9</v>
      </c>
      <c r="H475" s="58" t="str">
        <f t="shared" si="30"/>
        <v>สหกรณ์โคนมวังน้ำเย็น จำกัด</v>
      </c>
      <c r="I475" s="86">
        <f t="shared" si="28"/>
        <v>33471.9</v>
      </c>
      <c r="J475" s="57" t="s">
        <v>12</v>
      </c>
      <c r="K475" s="70" t="s">
        <v>798</v>
      </c>
      <c r="L475" s="88" t="s">
        <v>569</v>
      </c>
    </row>
    <row r="484" spans="1:12" x14ac:dyDescent="0.3">
      <c r="A484" s="45"/>
      <c r="C484" s="80"/>
      <c r="D484" s="80"/>
      <c r="I484" s="81"/>
      <c r="K484" s="48" t="s">
        <v>0</v>
      </c>
      <c r="L484" s="49"/>
    </row>
    <row r="485" spans="1:12" x14ac:dyDescent="0.3">
      <c r="A485" s="178" t="s">
        <v>883</v>
      </c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</row>
    <row r="486" spans="1:12" x14ac:dyDescent="0.3">
      <c r="A486" s="178" t="s">
        <v>1</v>
      </c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</row>
    <row r="487" spans="1:12" x14ac:dyDescent="0.3">
      <c r="A487" s="178" t="s">
        <v>890</v>
      </c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</row>
    <row r="488" spans="1:12" ht="60.75" x14ac:dyDescent="0.3">
      <c r="A488" s="82" t="s">
        <v>2</v>
      </c>
      <c r="B488" s="83" t="s">
        <v>3</v>
      </c>
      <c r="C488" s="84" t="s">
        <v>4</v>
      </c>
      <c r="D488" s="84" t="s">
        <v>5</v>
      </c>
      <c r="E488" s="82" t="s">
        <v>6</v>
      </c>
      <c r="F488" s="179" t="s">
        <v>7</v>
      </c>
      <c r="G488" s="180"/>
      <c r="H488" s="184" t="s">
        <v>8</v>
      </c>
      <c r="I488" s="185"/>
      <c r="J488" s="82" t="s">
        <v>9</v>
      </c>
      <c r="K488" s="181" t="s">
        <v>10</v>
      </c>
      <c r="L488" s="182"/>
    </row>
    <row r="489" spans="1:12" ht="81" x14ac:dyDescent="0.3">
      <c r="A489" s="57">
        <v>1</v>
      </c>
      <c r="B489" s="55" t="s">
        <v>454</v>
      </c>
      <c r="C489" s="90">
        <v>484900</v>
      </c>
      <c r="D489" s="86">
        <f t="shared" ref="D489:D523" si="31">C489</f>
        <v>484900</v>
      </c>
      <c r="E489" s="57" t="s">
        <v>11</v>
      </c>
      <c r="F489" s="55" t="s">
        <v>39</v>
      </c>
      <c r="G489" s="91">
        <v>484500</v>
      </c>
      <c r="H489" s="58" t="str">
        <f t="shared" ref="H489:H523" si="32">F489</f>
        <v>หจก.ทวีกิจก่อสร้าง 2016</v>
      </c>
      <c r="I489" s="86">
        <f>G489</f>
        <v>484500</v>
      </c>
      <c r="J489" s="57" t="s">
        <v>12</v>
      </c>
      <c r="K489" s="70" t="s">
        <v>799</v>
      </c>
      <c r="L489" s="88" t="s">
        <v>570</v>
      </c>
    </row>
    <row r="490" spans="1:12" ht="101.25" x14ac:dyDescent="0.3">
      <c r="A490" s="57">
        <v>2</v>
      </c>
      <c r="B490" s="63" t="s">
        <v>455</v>
      </c>
      <c r="C490" s="85">
        <v>470000</v>
      </c>
      <c r="D490" s="86">
        <f t="shared" si="31"/>
        <v>470000</v>
      </c>
      <c r="E490" s="57" t="s">
        <v>11</v>
      </c>
      <c r="F490" s="63" t="s">
        <v>265</v>
      </c>
      <c r="G490" s="91">
        <f t="shared" ref="G490:G523" si="33">C490</f>
        <v>470000</v>
      </c>
      <c r="H490" s="58" t="str">
        <f t="shared" si="32"/>
        <v>บจก.เรโนไทยอินดัสทรี้</v>
      </c>
      <c r="I490" s="86">
        <f t="shared" ref="I490:I523" si="34">C490</f>
        <v>470000</v>
      </c>
      <c r="J490" s="57" t="s">
        <v>12</v>
      </c>
      <c r="K490" s="70" t="s">
        <v>800</v>
      </c>
      <c r="L490" s="88" t="s">
        <v>570</v>
      </c>
    </row>
    <row r="491" spans="1:12" ht="60.75" x14ac:dyDescent="0.3">
      <c r="A491" s="57">
        <v>3</v>
      </c>
      <c r="B491" s="55" t="s">
        <v>28</v>
      </c>
      <c r="C491" s="90">
        <v>662.2</v>
      </c>
      <c r="D491" s="86">
        <f t="shared" si="31"/>
        <v>662.2</v>
      </c>
      <c r="E491" s="57" t="s">
        <v>11</v>
      </c>
      <c r="F491" s="55" t="s">
        <v>261</v>
      </c>
      <c r="G491" s="91">
        <f t="shared" si="33"/>
        <v>662.2</v>
      </c>
      <c r="H491" s="58" t="str">
        <f t="shared" si="32"/>
        <v>สหกรณ์การเกษตรตาพระยา</v>
      </c>
      <c r="I491" s="86">
        <f t="shared" si="34"/>
        <v>662.2</v>
      </c>
      <c r="J491" s="57" t="s">
        <v>12</v>
      </c>
      <c r="K491" s="70" t="s">
        <v>795</v>
      </c>
      <c r="L491" s="88" t="s">
        <v>801</v>
      </c>
    </row>
    <row r="492" spans="1:12" ht="81" x14ac:dyDescent="0.3">
      <c r="A492" s="57">
        <v>4</v>
      </c>
      <c r="B492" s="63" t="s">
        <v>456</v>
      </c>
      <c r="C492" s="85">
        <v>12650</v>
      </c>
      <c r="D492" s="86">
        <f t="shared" si="31"/>
        <v>12650</v>
      </c>
      <c r="E492" s="57" t="s">
        <v>11</v>
      </c>
      <c r="F492" s="63" t="s">
        <v>513</v>
      </c>
      <c r="G492" s="91">
        <f t="shared" si="33"/>
        <v>12650</v>
      </c>
      <c r="H492" s="58" t="str">
        <f t="shared" si="32"/>
        <v>ร้านมหาพันธ์วิทยานานาธรรม</v>
      </c>
      <c r="I492" s="86">
        <f t="shared" si="34"/>
        <v>12650</v>
      </c>
      <c r="J492" s="57" t="s">
        <v>12</v>
      </c>
      <c r="K492" s="70" t="s">
        <v>796</v>
      </c>
      <c r="L492" s="88" t="s">
        <v>571</v>
      </c>
    </row>
    <row r="493" spans="1:12" ht="81" x14ac:dyDescent="0.3">
      <c r="A493" s="57">
        <v>5</v>
      </c>
      <c r="B493" s="55" t="s">
        <v>457</v>
      </c>
      <c r="C493" s="90">
        <v>24880</v>
      </c>
      <c r="D493" s="86">
        <f t="shared" si="31"/>
        <v>24880</v>
      </c>
      <c r="E493" s="57" t="s">
        <v>11</v>
      </c>
      <c r="F493" s="55" t="s">
        <v>513</v>
      </c>
      <c r="G493" s="91">
        <f t="shared" si="33"/>
        <v>24880</v>
      </c>
      <c r="H493" s="58" t="str">
        <f t="shared" si="32"/>
        <v>ร้านมหาพันธ์วิทยานานาธรรม</v>
      </c>
      <c r="I493" s="86">
        <f t="shared" si="34"/>
        <v>24880</v>
      </c>
      <c r="J493" s="57" t="s">
        <v>12</v>
      </c>
      <c r="K493" s="70" t="s">
        <v>802</v>
      </c>
      <c r="L493" s="88" t="s">
        <v>571</v>
      </c>
    </row>
    <row r="494" spans="1:12" ht="60.75" x14ac:dyDescent="0.3">
      <c r="A494" s="57">
        <v>6</v>
      </c>
      <c r="B494" s="63" t="s">
        <v>458</v>
      </c>
      <c r="C494" s="85">
        <v>91000</v>
      </c>
      <c r="D494" s="86">
        <f t="shared" si="31"/>
        <v>91000</v>
      </c>
      <c r="E494" s="57" t="s">
        <v>11</v>
      </c>
      <c r="F494" s="63" t="s">
        <v>514</v>
      </c>
      <c r="G494" s="91">
        <f t="shared" si="33"/>
        <v>91000</v>
      </c>
      <c r="H494" s="58" t="str">
        <f t="shared" si="32"/>
        <v>นายวีระยุทธ ภูมิเพ็ง</v>
      </c>
      <c r="I494" s="86">
        <f t="shared" si="34"/>
        <v>91000</v>
      </c>
      <c r="J494" s="57" t="s">
        <v>12</v>
      </c>
      <c r="K494" s="70" t="s">
        <v>688</v>
      </c>
      <c r="L494" s="88" t="s">
        <v>571</v>
      </c>
    </row>
    <row r="495" spans="1:12" ht="81" x14ac:dyDescent="0.3">
      <c r="A495" s="57">
        <v>7</v>
      </c>
      <c r="B495" s="63" t="s">
        <v>459</v>
      </c>
      <c r="C495" s="92">
        <v>490000</v>
      </c>
      <c r="D495" s="86">
        <f t="shared" si="31"/>
        <v>490000</v>
      </c>
      <c r="E495" s="57" t="s">
        <v>11</v>
      </c>
      <c r="F495" s="63" t="s">
        <v>38</v>
      </c>
      <c r="G495" s="91">
        <v>489500</v>
      </c>
      <c r="H495" s="58" t="str">
        <f t="shared" si="32"/>
        <v>หจก.ทรัพย์ศิริโชค 2023</v>
      </c>
      <c r="I495" s="86">
        <f>G495</f>
        <v>489500</v>
      </c>
      <c r="J495" s="57" t="s">
        <v>12</v>
      </c>
      <c r="K495" s="70" t="s">
        <v>803</v>
      </c>
      <c r="L495" s="88" t="s">
        <v>571</v>
      </c>
    </row>
    <row r="496" spans="1:12" ht="60.75" x14ac:dyDescent="0.3">
      <c r="A496" s="57">
        <v>8</v>
      </c>
      <c r="B496" s="55" t="s">
        <v>96</v>
      </c>
      <c r="C496" s="90">
        <v>6140</v>
      </c>
      <c r="D496" s="86">
        <f t="shared" si="31"/>
        <v>6140</v>
      </c>
      <c r="E496" s="57" t="s">
        <v>11</v>
      </c>
      <c r="F496" s="55" t="s">
        <v>48</v>
      </c>
      <c r="G496" s="91">
        <f t="shared" si="33"/>
        <v>6140</v>
      </c>
      <c r="H496" s="58" t="str">
        <f t="shared" si="32"/>
        <v>ร้าน ช.เสริฐเจริญยนต์</v>
      </c>
      <c r="I496" s="86">
        <f t="shared" si="34"/>
        <v>6140</v>
      </c>
      <c r="J496" s="57" t="s">
        <v>12</v>
      </c>
      <c r="K496" s="70" t="s">
        <v>691</v>
      </c>
      <c r="L496" s="88" t="s">
        <v>572</v>
      </c>
    </row>
    <row r="497" spans="1:12" ht="60.75" x14ac:dyDescent="0.3">
      <c r="A497" s="57">
        <v>9</v>
      </c>
      <c r="B497" s="55" t="s">
        <v>460</v>
      </c>
      <c r="C497" s="90">
        <v>200000</v>
      </c>
      <c r="D497" s="86">
        <f t="shared" si="31"/>
        <v>200000</v>
      </c>
      <c r="E497" s="57" t="s">
        <v>11</v>
      </c>
      <c r="F497" s="55" t="s">
        <v>507</v>
      </c>
      <c r="G497" s="91">
        <f t="shared" si="33"/>
        <v>200000</v>
      </c>
      <c r="H497" s="58" t="str">
        <f t="shared" si="32"/>
        <v>นายกิติภูมิ ตรีวงษ์</v>
      </c>
      <c r="I497" s="86">
        <f t="shared" si="34"/>
        <v>200000</v>
      </c>
      <c r="J497" s="57" t="s">
        <v>12</v>
      </c>
      <c r="K497" s="70" t="s">
        <v>804</v>
      </c>
      <c r="L497" s="88" t="s">
        <v>572</v>
      </c>
    </row>
    <row r="498" spans="1:12" ht="81" x14ac:dyDescent="0.3">
      <c r="A498" s="57">
        <v>10</v>
      </c>
      <c r="B498" s="63" t="s">
        <v>461</v>
      </c>
      <c r="C498" s="85">
        <v>484900</v>
      </c>
      <c r="D498" s="86">
        <f t="shared" si="31"/>
        <v>484900</v>
      </c>
      <c r="E498" s="57" t="s">
        <v>11</v>
      </c>
      <c r="F498" s="63" t="s">
        <v>515</v>
      </c>
      <c r="G498" s="91">
        <v>484500</v>
      </c>
      <c r="H498" s="58" t="str">
        <f t="shared" si="32"/>
        <v>หจก.ทวีกิจ ก่อสร้าง 2016</v>
      </c>
      <c r="I498" s="86">
        <f>G498</f>
        <v>484500</v>
      </c>
      <c r="J498" s="57" t="s">
        <v>12</v>
      </c>
      <c r="K498" s="70" t="s">
        <v>805</v>
      </c>
      <c r="L498" s="88" t="s">
        <v>572</v>
      </c>
    </row>
    <row r="499" spans="1:12" ht="81" x14ac:dyDescent="0.3">
      <c r="A499" s="57">
        <v>11</v>
      </c>
      <c r="B499" s="55" t="s">
        <v>462</v>
      </c>
      <c r="C499" s="90">
        <v>1000</v>
      </c>
      <c r="D499" s="86">
        <f t="shared" si="31"/>
        <v>1000</v>
      </c>
      <c r="E499" s="57" t="s">
        <v>11</v>
      </c>
      <c r="F499" s="55" t="s">
        <v>27</v>
      </c>
      <c r="G499" s="91">
        <f t="shared" si="33"/>
        <v>1000</v>
      </c>
      <c r="H499" s="58" t="str">
        <f t="shared" si="32"/>
        <v>ร้านบ้านคอมตาพระยา</v>
      </c>
      <c r="I499" s="86">
        <f t="shared" si="34"/>
        <v>1000</v>
      </c>
      <c r="J499" s="57" t="s">
        <v>12</v>
      </c>
      <c r="K499" s="70" t="s">
        <v>693</v>
      </c>
      <c r="L499" s="88" t="s">
        <v>573</v>
      </c>
    </row>
    <row r="500" spans="1:12" ht="60.75" x14ac:dyDescent="0.3">
      <c r="A500" s="57">
        <v>12</v>
      </c>
      <c r="B500" s="63" t="s">
        <v>463</v>
      </c>
      <c r="C500" s="85">
        <v>9130</v>
      </c>
      <c r="D500" s="86">
        <f t="shared" si="31"/>
        <v>9130</v>
      </c>
      <c r="E500" s="57" t="s">
        <v>11</v>
      </c>
      <c r="F500" s="63" t="s">
        <v>27</v>
      </c>
      <c r="G500" s="91">
        <f t="shared" si="33"/>
        <v>9130</v>
      </c>
      <c r="H500" s="58" t="str">
        <f t="shared" si="32"/>
        <v>ร้านบ้านคอมตาพระยา</v>
      </c>
      <c r="I500" s="86">
        <f t="shared" si="34"/>
        <v>9130</v>
      </c>
      <c r="J500" s="57" t="s">
        <v>12</v>
      </c>
      <c r="K500" s="70" t="s">
        <v>695</v>
      </c>
      <c r="L500" s="88" t="s">
        <v>573</v>
      </c>
    </row>
    <row r="501" spans="1:12" ht="40.5" x14ac:dyDescent="0.3">
      <c r="A501" s="57">
        <v>13</v>
      </c>
      <c r="B501" s="55" t="s">
        <v>458</v>
      </c>
      <c r="C501" s="90">
        <v>90000</v>
      </c>
      <c r="D501" s="86">
        <f t="shared" si="31"/>
        <v>90000</v>
      </c>
      <c r="E501" s="57" t="s">
        <v>11</v>
      </c>
      <c r="F501" s="55" t="s">
        <v>516</v>
      </c>
      <c r="G501" s="91">
        <f t="shared" si="33"/>
        <v>90000</v>
      </c>
      <c r="H501" s="58" t="str">
        <f t="shared" si="32"/>
        <v>นายสุทน สารทอน</v>
      </c>
      <c r="I501" s="93">
        <f t="shared" si="34"/>
        <v>90000</v>
      </c>
      <c r="J501" s="57" t="s">
        <v>12</v>
      </c>
      <c r="K501" s="70" t="s">
        <v>700</v>
      </c>
      <c r="L501" s="88" t="s">
        <v>574</v>
      </c>
    </row>
    <row r="502" spans="1:12" ht="40.5" x14ac:dyDescent="0.3">
      <c r="A502" s="57">
        <v>14</v>
      </c>
      <c r="B502" s="63" t="s">
        <v>464</v>
      </c>
      <c r="C502" s="85">
        <v>660</v>
      </c>
      <c r="D502" s="86">
        <f t="shared" si="31"/>
        <v>660</v>
      </c>
      <c r="E502" s="57" t="s">
        <v>11</v>
      </c>
      <c r="F502" s="63" t="s">
        <v>517</v>
      </c>
      <c r="G502" s="91">
        <f t="shared" si="33"/>
        <v>660</v>
      </c>
      <c r="H502" s="58" t="str">
        <f t="shared" si="32"/>
        <v>ร้านเด่นศักดิ์ไวนิล</v>
      </c>
      <c r="I502" s="93">
        <f t="shared" si="34"/>
        <v>660</v>
      </c>
      <c r="J502" s="57" t="s">
        <v>12</v>
      </c>
      <c r="K502" s="70" t="s">
        <v>701</v>
      </c>
      <c r="L502" s="88" t="s">
        <v>574</v>
      </c>
    </row>
    <row r="503" spans="1:12" ht="81" x14ac:dyDescent="0.3">
      <c r="A503" s="57">
        <v>15</v>
      </c>
      <c r="B503" s="55" t="s">
        <v>465</v>
      </c>
      <c r="C503" s="90">
        <v>1700</v>
      </c>
      <c r="D503" s="86">
        <f t="shared" si="31"/>
        <v>1700</v>
      </c>
      <c r="E503" s="57" t="s">
        <v>11</v>
      </c>
      <c r="F503" s="55" t="s">
        <v>518</v>
      </c>
      <c r="G503" s="91">
        <f t="shared" si="33"/>
        <v>1700</v>
      </c>
      <c r="H503" s="58" t="str">
        <f t="shared" si="32"/>
        <v>ร้าน อรรถพรแอร์-ไดนาโม</v>
      </c>
      <c r="I503" s="93">
        <f t="shared" si="34"/>
        <v>1700</v>
      </c>
      <c r="J503" s="57" t="s">
        <v>12</v>
      </c>
      <c r="K503" s="70" t="s">
        <v>702</v>
      </c>
      <c r="L503" s="88" t="s">
        <v>574</v>
      </c>
    </row>
    <row r="504" spans="1:12" ht="40.5" x14ac:dyDescent="0.3">
      <c r="A504" s="57">
        <v>16</v>
      </c>
      <c r="B504" s="63" t="s">
        <v>466</v>
      </c>
      <c r="C504" s="85">
        <v>6400</v>
      </c>
      <c r="D504" s="86">
        <f t="shared" si="31"/>
        <v>6400</v>
      </c>
      <c r="E504" s="57" t="s">
        <v>11</v>
      </c>
      <c r="F504" s="63" t="s">
        <v>47</v>
      </c>
      <c r="G504" s="91">
        <f t="shared" si="33"/>
        <v>6400</v>
      </c>
      <c r="H504" s="58" t="str">
        <f t="shared" si="32"/>
        <v>นายนริศสรน์ สมบัติ</v>
      </c>
      <c r="I504" s="93">
        <f t="shared" si="34"/>
        <v>6400</v>
      </c>
      <c r="J504" s="57" t="s">
        <v>12</v>
      </c>
      <c r="K504" s="70" t="s">
        <v>703</v>
      </c>
      <c r="L504" s="88" t="s">
        <v>574</v>
      </c>
    </row>
    <row r="505" spans="1:12" ht="60.75" x14ac:dyDescent="0.3">
      <c r="A505" s="57">
        <v>17</v>
      </c>
      <c r="B505" s="55" t="s">
        <v>467</v>
      </c>
      <c r="C505" s="90">
        <v>24000</v>
      </c>
      <c r="D505" s="86">
        <f t="shared" si="31"/>
        <v>24000</v>
      </c>
      <c r="E505" s="57" t="s">
        <v>11</v>
      </c>
      <c r="F505" s="55" t="s">
        <v>519</v>
      </c>
      <c r="G505" s="91">
        <f t="shared" si="33"/>
        <v>24000</v>
      </c>
      <c r="H505" s="58" t="str">
        <f t="shared" si="32"/>
        <v>นายอรรถพล จันดีนอก</v>
      </c>
      <c r="I505" s="93">
        <f t="shared" si="34"/>
        <v>24000</v>
      </c>
      <c r="J505" s="57" t="s">
        <v>12</v>
      </c>
      <c r="K505" s="94" t="s">
        <v>704</v>
      </c>
      <c r="L505" s="88" t="s">
        <v>574</v>
      </c>
    </row>
    <row r="506" spans="1:12" ht="60.75" x14ac:dyDescent="0.3">
      <c r="A506" s="57">
        <v>18</v>
      </c>
      <c r="B506" s="63" t="s">
        <v>37</v>
      </c>
      <c r="C506" s="85">
        <v>5400</v>
      </c>
      <c r="D506" s="86">
        <f t="shared" si="31"/>
        <v>5400</v>
      </c>
      <c r="E506" s="57" t="s">
        <v>11</v>
      </c>
      <c r="F506" s="63" t="s">
        <v>24</v>
      </c>
      <c r="G506" s="91">
        <f t="shared" si="33"/>
        <v>5400</v>
      </c>
      <c r="H506" s="58" t="str">
        <f t="shared" si="32"/>
        <v>บ.วี.เค.ทวีภัณฑ์ จำกัด</v>
      </c>
      <c r="I506" s="93">
        <f t="shared" si="34"/>
        <v>5400</v>
      </c>
      <c r="J506" s="57" t="s">
        <v>12</v>
      </c>
      <c r="K506" s="94" t="s">
        <v>806</v>
      </c>
      <c r="L506" s="101" t="s">
        <v>574</v>
      </c>
    </row>
    <row r="507" spans="1:12" ht="60.75" x14ac:dyDescent="0.3">
      <c r="A507" s="57">
        <v>19</v>
      </c>
      <c r="B507" s="55" t="s">
        <v>468</v>
      </c>
      <c r="C507" s="90">
        <v>15000</v>
      </c>
      <c r="D507" s="86">
        <f t="shared" si="31"/>
        <v>15000</v>
      </c>
      <c r="E507" s="57" t="s">
        <v>11</v>
      </c>
      <c r="F507" s="55" t="s">
        <v>520</v>
      </c>
      <c r="G507" s="91">
        <f t="shared" si="33"/>
        <v>15000</v>
      </c>
      <c r="H507" s="58" t="str">
        <f t="shared" si="32"/>
        <v>ร้านมั่งมีศรีสุข</v>
      </c>
      <c r="I507" s="93">
        <f t="shared" si="34"/>
        <v>15000</v>
      </c>
      <c r="J507" s="57" t="s">
        <v>12</v>
      </c>
      <c r="K507" s="94" t="s">
        <v>807</v>
      </c>
      <c r="L507" s="101" t="s">
        <v>574</v>
      </c>
    </row>
    <row r="508" spans="1:12" ht="60.75" x14ac:dyDescent="0.3">
      <c r="A508" s="57">
        <v>20</v>
      </c>
      <c r="B508" s="63" t="s">
        <v>26</v>
      </c>
      <c r="C508" s="85">
        <v>975.1</v>
      </c>
      <c r="D508" s="86">
        <f t="shared" si="31"/>
        <v>975.1</v>
      </c>
      <c r="E508" s="57" t="s">
        <v>11</v>
      </c>
      <c r="F508" s="63" t="s">
        <v>261</v>
      </c>
      <c r="G508" s="91">
        <f t="shared" si="33"/>
        <v>975.1</v>
      </c>
      <c r="H508" s="58" t="str">
        <f t="shared" si="32"/>
        <v>สหกรณ์การเกษตรตาพระยา</v>
      </c>
      <c r="I508" s="93">
        <f t="shared" si="34"/>
        <v>975.1</v>
      </c>
      <c r="J508" s="57" t="s">
        <v>12</v>
      </c>
      <c r="K508" s="94" t="s">
        <v>808</v>
      </c>
      <c r="L508" s="101" t="s">
        <v>575</v>
      </c>
    </row>
    <row r="509" spans="1:12" ht="81" x14ac:dyDescent="0.3">
      <c r="A509" s="57">
        <v>21</v>
      </c>
      <c r="B509" s="63" t="s">
        <v>469</v>
      </c>
      <c r="C509" s="85">
        <v>4616</v>
      </c>
      <c r="D509" s="86">
        <f t="shared" si="31"/>
        <v>4616</v>
      </c>
      <c r="E509" s="57" t="s">
        <v>11</v>
      </c>
      <c r="F509" s="63" t="s">
        <v>85</v>
      </c>
      <c r="G509" s="91">
        <f t="shared" si="33"/>
        <v>4616</v>
      </c>
      <c r="H509" s="58" t="str">
        <f t="shared" si="32"/>
        <v>ร้านตาพระยาอิงค์เจท</v>
      </c>
      <c r="I509" s="93">
        <f t="shared" si="34"/>
        <v>4616</v>
      </c>
      <c r="J509" s="57" t="s">
        <v>12</v>
      </c>
      <c r="K509" s="94" t="s">
        <v>705</v>
      </c>
      <c r="L509" s="101" t="s">
        <v>575</v>
      </c>
    </row>
    <row r="510" spans="1:12" ht="40.5" x14ac:dyDescent="0.3">
      <c r="A510" s="57">
        <v>22</v>
      </c>
      <c r="B510" s="55" t="s">
        <v>470</v>
      </c>
      <c r="C510" s="90">
        <v>49990</v>
      </c>
      <c r="D510" s="86">
        <f t="shared" si="31"/>
        <v>49990</v>
      </c>
      <c r="E510" s="57" t="s">
        <v>11</v>
      </c>
      <c r="F510" s="55" t="s">
        <v>521</v>
      </c>
      <c r="G510" s="91">
        <f t="shared" si="33"/>
        <v>49990</v>
      </c>
      <c r="H510" s="58" t="str">
        <f t="shared" si="32"/>
        <v>ร้านอรัญการปศุสัตว์</v>
      </c>
      <c r="I510" s="93">
        <f t="shared" si="34"/>
        <v>49990</v>
      </c>
      <c r="J510" s="57" t="s">
        <v>12</v>
      </c>
      <c r="K510" s="94" t="s">
        <v>809</v>
      </c>
      <c r="L510" s="101" t="s">
        <v>576</v>
      </c>
    </row>
    <row r="511" spans="1:12" ht="60.75" x14ac:dyDescent="0.3">
      <c r="A511" s="57">
        <v>23</v>
      </c>
      <c r="B511" s="63" t="s">
        <v>62</v>
      </c>
      <c r="C511" s="85">
        <v>13137</v>
      </c>
      <c r="D511" s="86">
        <f t="shared" si="31"/>
        <v>13137</v>
      </c>
      <c r="E511" s="57" t="s">
        <v>11</v>
      </c>
      <c r="F511" s="63" t="s">
        <v>24</v>
      </c>
      <c r="G511" s="91">
        <f t="shared" si="33"/>
        <v>13137</v>
      </c>
      <c r="H511" s="58" t="str">
        <f t="shared" si="32"/>
        <v>บ.วี.เค.ทวีภัณฑ์ จำกัด</v>
      </c>
      <c r="I511" s="93">
        <f t="shared" si="34"/>
        <v>13137</v>
      </c>
      <c r="J511" s="57" t="s">
        <v>12</v>
      </c>
      <c r="K511" s="94" t="s">
        <v>810</v>
      </c>
      <c r="L511" s="101" t="s">
        <v>576</v>
      </c>
    </row>
    <row r="512" spans="1:12" ht="40.5" x14ac:dyDescent="0.3">
      <c r="A512" s="57">
        <v>24</v>
      </c>
      <c r="B512" s="55" t="s">
        <v>471</v>
      </c>
      <c r="C512" s="90">
        <v>29500</v>
      </c>
      <c r="D512" s="86">
        <f t="shared" si="31"/>
        <v>29500</v>
      </c>
      <c r="E512" s="57" t="s">
        <v>11</v>
      </c>
      <c r="F512" s="55" t="s">
        <v>509</v>
      </c>
      <c r="G512" s="91">
        <f t="shared" si="33"/>
        <v>29500</v>
      </c>
      <c r="H512" s="58" t="str">
        <f t="shared" si="32"/>
        <v>หจก.เติมเต็มวัสดุ</v>
      </c>
      <c r="I512" s="93">
        <f t="shared" si="34"/>
        <v>29500</v>
      </c>
      <c r="J512" s="57" t="s">
        <v>12</v>
      </c>
      <c r="K512" s="94" t="s">
        <v>811</v>
      </c>
      <c r="L512" s="101" t="s">
        <v>577</v>
      </c>
    </row>
    <row r="513" spans="1:12" ht="60.75" x14ac:dyDescent="0.3">
      <c r="A513" s="57">
        <v>25</v>
      </c>
      <c r="B513" s="63" t="s">
        <v>26</v>
      </c>
      <c r="C513" s="85">
        <v>1950.2</v>
      </c>
      <c r="D513" s="86">
        <f t="shared" si="31"/>
        <v>1950.2</v>
      </c>
      <c r="E513" s="57" t="s">
        <v>11</v>
      </c>
      <c r="F513" s="63" t="s">
        <v>261</v>
      </c>
      <c r="G513" s="91">
        <f t="shared" si="33"/>
        <v>1950.2</v>
      </c>
      <c r="H513" s="58" t="str">
        <f t="shared" si="32"/>
        <v>สหกรณ์การเกษตรตาพระยา</v>
      </c>
      <c r="I513" s="93">
        <f t="shared" si="34"/>
        <v>1950.2</v>
      </c>
      <c r="J513" s="57" t="s">
        <v>12</v>
      </c>
      <c r="K513" s="94" t="s">
        <v>812</v>
      </c>
      <c r="L513" s="101" t="s">
        <v>578</v>
      </c>
    </row>
    <row r="514" spans="1:12" ht="60.75" x14ac:dyDescent="0.3">
      <c r="A514" s="57">
        <v>26</v>
      </c>
      <c r="B514" s="55" t="s">
        <v>819</v>
      </c>
      <c r="C514" s="90">
        <v>12000</v>
      </c>
      <c r="D514" s="86">
        <f t="shared" si="31"/>
        <v>12000</v>
      </c>
      <c r="E514" s="57" t="s">
        <v>11</v>
      </c>
      <c r="F514" s="55" t="s">
        <v>519</v>
      </c>
      <c r="G514" s="91">
        <f t="shared" si="33"/>
        <v>12000</v>
      </c>
      <c r="H514" s="58" t="str">
        <f t="shared" si="32"/>
        <v>นายอรรถพล จันดีนอก</v>
      </c>
      <c r="I514" s="93">
        <f t="shared" si="34"/>
        <v>12000</v>
      </c>
      <c r="J514" s="57" t="s">
        <v>12</v>
      </c>
      <c r="K514" s="94" t="s">
        <v>706</v>
      </c>
      <c r="L514" s="101" t="s">
        <v>579</v>
      </c>
    </row>
    <row r="515" spans="1:12" ht="60.75" x14ac:dyDescent="0.3">
      <c r="A515" s="57">
        <v>28</v>
      </c>
      <c r="B515" s="55" t="s">
        <v>472</v>
      </c>
      <c r="C515" s="90">
        <v>16720</v>
      </c>
      <c r="D515" s="86">
        <f t="shared" si="31"/>
        <v>16720</v>
      </c>
      <c r="E515" s="57" t="s">
        <v>11</v>
      </c>
      <c r="F515" s="55" t="s">
        <v>893</v>
      </c>
      <c r="G515" s="91">
        <f t="shared" si="33"/>
        <v>16720</v>
      </c>
      <c r="H515" s="58" t="str">
        <f t="shared" si="32"/>
        <v>มหาพันธ์วิทยานานาธรรม</v>
      </c>
      <c r="I515" s="93">
        <f t="shared" si="34"/>
        <v>16720</v>
      </c>
      <c r="J515" s="57" t="s">
        <v>12</v>
      </c>
      <c r="K515" s="94" t="s">
        <v>813</v>
      </c>
      <c r="L515" s="101" t="s">
        <v>580</v>
      </c>
    </row>
    <row r="516" spans="1:12" ht="60.75" x14ac:dyDescent="0.3">
      <c r="A516" s="57">
        <v>29</v>
      </c>
      <c r="B516" s="63" t="s">
        <v>473</v>
      </c>
      <c r="C516" s="85">
        <v>662.2</v>
      </c>
      <c r="D516" s="86">
        <f t="shared" si="31"/>
        <v>662.2</v>
      </c>
      <c r="E516" s="57" t="s">
        <v>11</v>
      </c>
      <c r="F516" s="63" t="s">
        <v>261</v>
      </c>
      <c r="G516" s="91">
        <f t="shared" si="33"/>
        <v>662.2</v>
      </c>
      <c r="H516" s="58" t="str">
        <f t="shared" si="32"/>
        <v>สหกรณ์การเกษตรตาพระยา</v>
      </c>
      <c r="I516" s="93">
        <f t="shared" si="34"/>
        <v>662.2</v>
      </c>
      <c r="J516" s="57" t="s">
        <v>12</v>
      </c>
      <c r="K516" s="94" t="s">
        <v>814</v>
      </c>
      <c r="L516" s="101" t="s">
        <v>581</v>
      </c>
    </row>
    <row r="517" spans="1:12" ht="127.5" customHeight="1" x14ac:dyDescent="0.3">
      <c r="A517" s="57">
        <v>30</v>
      </c>
      <c r="B517" s="55" t="s">
        <v>474</v>
      </c>
      <c r="C517" s="90">
        <v>406000</v>
      </c>
      <c r="D517" s="86">
        <f t="shared" si="31"/>
        <v>406000</v>
      </c>
      <c r="E517" s="57" t="s">
        <v>11</v>
      </c>
      <c r="F517" s="55" t="s">
        <v>522</v>
      </c>
      <c r="G517" s="91">
        <f t="shared" si="33"/>
        <v>406000</v>
      </c>
      <c r="H517" s="58" t="str">
        <f t="shared" si="32"/>
        <v>นางกุดั่น สงนวน</v>
      </c>
      <c r="I517" s="93">
        <f t="shared" si="34"/>
        <v>406000</v>
      </c>
      <c r="J517" s="57" t="s">
        <v>12</v>
      </c>
      <c r="K517" s="94" t="s">
        <v>815</v>
      </c>
      <c r="L517" s="101" t="s">
        <v>582</v>
      </c>
    </row>
    <row r="518" spans="1:12" ht="138" customHeight="1" x14ac:dyDescent="0.3">
      <c r="A518" s="57">
        <v>31</v>
      </c>
      <c r="B518" s="63" t="s">
        <v>474</v>
      </c>
      <c r="C518" s="85">
        <v>394100</v>
      </c>
      <c r="D518" s="86">
        <f t="shared" si="31"/>
        <v>394100</v>
      </c>
      <c r="E518" s="57" t="s">
        <v>11</v>
      </c>
      <c r="F518" s="63" t="s">
        <v>523</v>
      </c>
      <c r="G518" s="91">
        <f t="shared" si="33"/>
        <v>394100</v>
      </c>
      <c r="H518" s="58" t="str">
        <f t="shared" si="32"/>
        <v>นายสมคิด จันทน์เทศ</v>
      </c>
      <c r="I518" s="93">
        <f t="shared" si="34"/>
        <v>394100</v>
      </c>
      <c r="J518" s="57" t="s">
        <v>12</v>
      </c>
      <c r="K518" s="94" t="s">
        <v>816</v>
      </c>
      <c r="L518" s="101" t="s">
        <v>583</v>
      </c>
    </row>
    <row r="519" spans="1:12" ht="60.75" x14ac:dyDescent="0.3">
      <c r="A519" s="57">
        <v>32</v>
      </c>
      <c r="B519" s="55" t="s">
        <v>475</v>
      </c>
      <c r="C519" s="90">
        <v>2800</v>
      </c>
      <c r="D519" s="86">
        <f t="shared" si="31"/>
        <v>2800</v>
      </c>
      <c r="E519" s="57" t="s">
        <v>11</v>
      </c>
      <c r="F519" s="55" t="s">
        <v>524</v>
      </c>
      <c r="G519" s="91">
        <f t="shared" si="33"/>
        <v>2800</v>
      </c>
      <c r="H519" s="58" t="str">
        <f t="shared" si="32"/>
        <v>ร้านอรรถพรแอร์-ไดนาโม</v>
      </c>
      <c r="I519" s="93">
        <f t="shared" si="34"/>
        <v>2800</v>
      </c>
      <c r="J519" s="57" t="s">
        <v>12</v>
      </c>
      <c r="K519" s="94" t="s">
        <v>817</v>
      </c>
      <c r="L519" s="101" t="s">
        <v>583</v>
      </c>
    </row>
    <row r="520" spans="1:12" ht="60.75" x14ac:dyDescent="0.3">
      <c r="A520" s="57">
        <v>33</v>
      </c>
      <c r="B520" s="63" t="s">
        <v>476</v>
      </c>
      <c r="C520" s="85">
        <v>250000</v>
      </c>
      <c r="D520" s="86">
        <f t="shared" si="31"/>
        <v>250000</v>
      </c>
      <c r="E520" s="57" t="s">
        <v>11</v>
      </c>
      <c r="F520" s="63" t="s">
        <v>507</v>
      </c>
      <c r="G520" s="91">
        <f t="shared" si="33"/>
        <v>250000</v>
      </c>
      <c r="H520" s="58" t="str">
        <f t="shared" si="32"/>
        <v>นายกิติภูมิ ตรีวงษ์</v>
      </c>
      <c r="I520" s="93">
        <f t="shared" si="34"/>
        <v>250000</v>
      </c>
      <c r="J520" s="57" t="s">
        <v>12</v>
      </c>
      <c r="K520" s="94" t="s">
        <v>818</v>
      </c>
      <c r="L520" s="101" t="s">
        <v>583</v>
      </c>
    </row>
    <row r="521" spans="1:12" ht="60.75" x14ac:dyDescent="0.3">
      <c r="A521" s="57">
        <v>34</v>
      </c>
      <c r="B521" s="55" t="s">
        <v>477</v>
      </c>
      <c r="C521" s="90">
        <v>250000</v>
      </c>
      <c r="D521" s="86">
        <f t="shared" si="31"/>
        <v>250000</v>
      </c>
      <c r="E521" s="57" t="s">
        <v>11</v>
      </c>
      <c r="F521" s="55" t="s">
        <v>507</v>
      </c>
      <c r="G521" s="91">
        <f t="shared" si="33"/>
        <v>250000</v>
      </c>
      <c r="H521" s="58" t="str">
        <f t="shared" si="32"/>
        <v>นายกิติภูมิ ตรีวงษ์</v>
      </c>
      <c r="I521" s="93">
        <f t="shared" si="34"/>
        <v>250000</v>
      </c>
      <c r="J521" s="57" t="s">
        <v>12</v>
      </c>
      <c r="K521" s="94" t="s">
        <v>820</v>
      </c>
      <c r="L521" s="101" t="s">
        <v>583</v>
      </c>
    </row>
    <row r="522" spans="1:12" ht="64.5" customHeight="1" x14ac:dyDescent="0.3">
      <c r="A522" s="57">
        <v>35</v>
      </c>
      <c r="B522" s="63" t="s">
        <v>478</v>
      </c>
      <c r="C522" s="92">
        <v>191934.96</v>
      </c>
      <c r="D522" s="86">
        <f t="shared" si="31"/>
        <v>191934.96</v>
      </c>
      <c r="E522" s="57" t="s">
        <v>11</v>
      </c>
      <c r="F522" s="63" t="s">
        <v>525</v>
      </c>
      <c r="G522" s="91">
        <f t="shared" si="33"/>
        <v>191934.96</v>
      </c>
      <c r="H522" s="58" t="str">
        <f t="shared" si="32"/>
        <v xml:space="preserve">สหกรณ์โคนม วังน้ำเย็น </v>
      </c>
      <c r="I522" s="93">
        <f t="shared" si="34"/>
        <v>191934.96</v>
      </c>
      <c r="J522" s="57" t="s">
        <v>12</v>
      </c>
      <c r="K522" s="94" t="s">
        <v>821</v>
      </c>
      <c r="L522" s="101" t="s">
        <v>583</v>
      </c>
    </row>
    <row r="523" spans="1:12" ht="85.5" customHeight="1" x14ac:dyDescent="0.3">
      <c r="A523" s="57">
        <v>36</v>
      </c>
      <c r="B523" s="63" t="s">
        <v>479</v>
      </c>
      <c r="C523" s="92">
        <v>35717.22</v>
      </c>
      <c r="D523" s="86">
        <f t="shared" si="31"/>
        <v>35717.22</v>
      </c>
      <c r="E523" s="57" t="s">
        <v>11</v>
      </c>
      <c r="F523" s="63" t="s">
        <v>525</v>
      </c>
      <c r="G523" s="91">
        <f t="shared" si="33"/>
        <v>35717.22</v>
      </c>
      <c r="H523" s="58" t="str">
        <f t="shared" si="32"/>
        <v xml:space="preserve">สหกรณ์โคนม วังน้ำเย็น </v>
      </c>
      <c r="I523" s="93">
        <f t="shared" si="34"/>
        <v>35717.22</v>
      </c>
      <c r="J523" s="57" t="s">
        <v>12</v>
      </c>
      <c r="K523" s="94" t="s">
        <v>822</v>
      </c>
      <c r="L523" s="101" t="s">
        <v>583</v>
      </c>
    </row>
    <row r="524" spans="1:12" x14ac:dyDescent="0.3">
      <c r="A524" s="45"/>
      <c r="C524" s="95"/>
      <c r="D524" s="95"/>
      <c r="G524" s="95"/>
      <c r="I524" s="96"/>
      <c r="K524" s="48" t="s">
        <v>0</v>
      </c>
    </row>
    <row r="525" spans="1:12" x14ac:dyDescent="0.3">
      <c r="A525" s="178" t="s">
        <v>884</v>
      </c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</row>
    <row r="526" spans="1:12" x14ac:dyDescent="0.3">
      <c r="A526" s="178" t="s">
        <v>1</v>
      </c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</row>
    <row r="527" spans="1:12" x14ac:dyDescent="0.3">
      <c r="A527" s="178" t="s">
        <v>891</v>
      </c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</row>
    <row r="528" spans="1:12" ht="60.75" x14ac:dyDescent="0.3">
      <c r="A528" s="82" t="s">
        <v>2</v>
      </c>
      <c r="B528" s="83" t="s">
        <v>3</v>
      </c>
      <c r="C528" s="97" t="s">
        <v>4</v>
      </c>
      <c r="D528" s="97" t="s">
        <v>5</v>
      </c>
      <c r="E528" s="82" t="s">
        <v>6</v>
      </c>
      <c r="F528" s="179" t="s">
        <v>7</v>
      </c>
      <c r="G528" s="180"/>
      <c r="H528" s="184" t="s">
        <v>8</v>
      </c>
      <c r="I528" s="185"/>
      <c r="J528" s="82" t="s">
        <v>9</v>
      </c>
      <c r="K528" s="181" t="s">
        <v>10</v>
      </c>
      <c r="L528" s="182"/>
    </row>
    <row r="529" spans="1:12" ht="104.25" customHeight="1" x14ac:dyDescent="0.3">
      <c r="A529" s="57">
        <v>1</v>
      </c>
      <c r="B529" s="63" t="s">
        <v>480</v>
      </c>
      <c r="C529" s="65">
        <v>8000</v>
      </c>
      <c r="D529" s="98">
        <f t="shared" ref="D529:D549" si="35">C529</f>
        <v>8000</v>
      </c>
      <c r="E529" s="57" t="s">
        <v>11</v>
      </c>
      <c r="F529" s="63" t="s">
        <v>90</v>
      </c>
      <c r="G529" s="99">
        <f>C529</f>
        <v>8000</v>
      </c>
      <c r="H529" s="58" t="str">
        <f t="shared" ref="H529:H539" si="36">F529</f>
        <v>บ.ไทม์สมีเดีย เว็บดีไซน์ จำกัด</v>
      </c>
      <c r="I529" s="100">
        <f t="shared" ref="I529:I549" si="37">C529</f>
        <v>8000</v>
      </c>
      <c r="J529" s="57" t="s">
        <v>12</v>
      </c>
      <c r="K529" s="94" t="s">
        <v>806</v>
      </c>
      <c r="L529" s="101" t="s">
        <v>584</v>
      </c>
    </row>
    <row r="530" spans="1:12" ht="102" customHeight="1" x14ac:dyDescent="0.3">
      <c r="A530" s="57">
        <v>2</v>
      </c>
      <c r="B530" s="63" t="s">
        <v>481</v>
      </c>
      <c r="C530" s="65">
        <v>3210</v>
      </c>
      <c r="D530" s="98">
        <f t="shared" si="35"/>
        <v>3210</v>
      </c>
      <c r="E530" s="57" t="s">
        <v>11</v>
      </c>
      <c r="F530" s="63" t="s">
        <v>526</v>
      </c>
      <c r="G530" s="99">
        <f t="shared" ref="G530:G549" si="38">C530</f>
        <v>3210</v>
      </c>
      <c r="H530" s="58" t="str">
        <f t="shared" si="36"/>
        <v>บ.ไออีเอ็ม แทร็กกิ้ง จำกัด</v>
      </c>
      <c r="I530" s="100">
        <f t="shared" si="37"/>
        <v>3210</v>
      </c>
      <c r="J530" s="57" t="s">
        <v>12</v>
      </c>
      <c r="K530" s="94" t="s">
        <v>823</v>
      </c>
      <c r="L530" s="101" t="s">
        <v>584</v>
      </c>
    </row>
    <row r="531" spans="1:12" ht="88.5" customHeight="1" x14ac:dyDescent="0.3">
      <c r="A531" s="57">
        <v>3</v>
      </c>
      <c r="B531" s="63" t="s">
        <v>482</v>
      </c>
      <c r="C531" s="64">
        <v>24800</v>
      </c>
      <c r="D531" s="98">
        <f t="shared" si="35"/>
        <v>24800</v>
      </c>
      <c r="E531" s="57" t="s">
        <v>11</v>
      </c>
      <c r="F531" s="63" t="s">
        <v>524</v>
      </c>
      <c r="G531" s="99">
        <f t="shared" si="38"/>
        <v>24800</v>
      </c>
      <c r="H531" s="58" t="str">
        <f t="shared" si="36"/>
        <v>ร้านอรรถพรแอร์-ไดนาโม</v>
      </c>
      <c r="I531" s="100">
        <f t="shared" si="37"/>
        <v>24800</v>
      </c>
      <c r="J531" s="57" t="s">
        <v>12</v>
      </c>
      <c r="K531" s="94" t="s">
        <v>708</v>
      </c>
      <c r="L531" s="101" t="s">
        <v>585</v>
      </c>
    </row>
    <row r="532" spans="1:12" ht="40.5" x14ac:dyDescent="0.3">
      <c r="A532" s="57">
        <v>4</v>
      </c>
      <c r="B532" s="55" t="s">
        <v>483</v>
      </c>
      <c r="C532" s="56">
        <v>7094</v>
      </c>
      <c r="D532" s="98">
        <f t="shared" si="35"/>
        <v>7094</v>
      </c>
      <c r="E532" s="57" t="s">
        <v>11</v>
      </c>
      <c r="F532" s="55" t="s">
        <v>824</v>
      </c>
      <c r="G532" s="99">
        <f t="shared" si="38"/>
        <v>7094</v>
      </c>
      <c r="H532" s="58" t="str">
        <f t="shared" si="36"/>
        <v>ตาพระยาอิงค์เจท</v>
      </c>
      <c r="I532" s="100">
        <f t="shared" si="37"/>
        <v>7094</v>
      </c>
      <c r="J532" s="57" t="s">
        <v>12</v>
      </c>
      <c r="K532" s="94" t="s">
        <v>709</v>
      </c>
      <c r="L532" s="101" t="s">
        <v>585</v>
      </c>
    </row>
    <row r="533" spans="1:12" ht="75.75" customHeight="1" x14ac:dyDescent="0.3">
      <c r="A533" s="57">
        <v>5</v>
      </c>
      <c r="B533" s="63" t="s">
        <v>484</v>
      </c>
      <c r="C533" s="64">
        <v>2900</v>
      </c>
      <c r="D533" s="98">
        <f t="shared" si="35"/>
        <v>2900</v>
      </c>
      <c r="E533" s="57" t="s">
        <v>11</v>
      </c>
      <c r="F533" s="63" t="s">
        <v>48</v>
      </c>
      <c r="G533" s="99">
        <f t="shared" si="38"/>
        <v>2900</v>
      </c>
      <c r="H533" s="58" t="str">
        <f t="shared" si="36"/>
        <v>ร้าน ช.เสริฐเจริญยนต์</v>
      </c>
      <c r="I533" s="100">
        <f t="shared" si="37"/>
        <v>2900</v>
      </c>
      <c r="J533" s="57" t="s">
        <v>12</v>
      </c>
      <c r="K533" s="94" t="s">
        <v>710</v>
      </c>
      <c r="L533" s="101" t="s">
        <v>586</v>
      </c>
    </row>
    <row r="534" spans="1:12" ht="60.75" x14ac:dyDescent="0.3">
      <c r="A534" s="57">
        <v>6</v>
      </c>
      <c r="B534" s="55" t="s">
        <v>485</v>
      </c>
      <c r="C534" s="56">
        <v>69550</v>
      </c>
      <c r="D534" s="98">
        <f t="shared" si="35"/>
        <v>69550</v>
      </c>
      <c r="E534" s="57" t="s">
        <v>11</v>
      </c>
      <c r="F534" s="55" t="s">
        <v>524</v>
      </c>
      <c r="G534" s="99">
        <f t="shared" si="38"/>
        <v>69550</v>
      </c>
      <c r="H534" s="58" t="str">
        <f t="shared" si="36"/>
        <v>ร้านอรรถพรแอร์-ไดนาโม</v>
      </c>
      <c r="I534" s="100">
        <f t="shared" si="37"/>
        <v>69550</v>
      </c>
      <c r="J534" s="57" t="s">
        <v>12</v>
      </c>
      <c r="K534" s="94" t="s">
        <v>711</v>
      </c>
      <c r="L534" s="101" t="s">
        <v>586</v>
      </c>
    </row>
    <row r="535" spans="1:12" ht="60.75" x14ac:dyDescent="0.3">
      <c r="A535" s="57">
        <v>7</v>
      </c>
      <c r="B535" s="55" t="s">
        <v>486</v>
      </c>
      <c r="C535" s="56">
        <v>499900</v>
      </c>
      <c r="D535" s="98">
        <f t="shared" si="35"/>
        <v>499900</v>
      </c>
      <c r="E535" s="57" t="s">
        <v>11</v>
      </c>
      <c r="F535" s="55" t="s">
        <v>53</v>
      </c>
      <c r="G535" s="99">
        <v>499500</v>
      </c>
      <c r="H535" s="58" t="str">
        <f t="shared" si="36"/>
        <v>บ.อาร์พี ทวีทรัพย์ จำกัด</v>
      </c>
      <c r="I535" s="100">
        <f>G535</f>
        <v>499500</v>
      </c>
      <c r="J535" s="57" t="s">
        <v>12</v>
      </c>
      <c r="K535" s="94" t="s">
        <v>825</v>
      </c>
      <c r="L535" s="101" t="s">
        <v>587</v>
      </c>
    </row>
    <row r="536" spans="1:12" ht="81" x14ac:dyDescent="0.3">
      <c r="A536" s="57">
        <v>8</v>
      </c>
      <c r="B536" s="63" t="s">
        <v>487</v>
      </c>
      <c r="C536" s="64">
        <v>499900</v>
      </c>
      <c r="D536" s="98">
        <f t="shared" si="35"/>
        <v>499900</v>
      </c>
      <c r="E536" s="57" t="s">
        <v>11</v>
      </c>
      <c r="F536" s="63" t="s">
        <v>38</v>
      </c>
      <c r="G536" s="99">
        <v>499500</v>
      </c>
      <c r="H536" s="58" t="str">
        <f t="shared" si="36"/>
        <v>หจก.ทรัพย์ศิริโชค 2023</v>
      </c>
      <c r="I536" s="100">
        <f>G536</f>
        <v>499500</v>
      </c>
      <c r="J536" s="57" t="s">
        <v>12</v>
      </c>
      <c r="K536" s="94" t="s">
        <v>826</v>
      </c>
      <c r="L536" s="101" t="s">
        <v>588</v>
      </c>
    </row>
    <row r="537" spans="1:12" ht="122.25" customHeight="1" x14ac:dyDescent="0.3">
      <c r="A537" s="57">
        <v>9</v>
      </c>
      <c r="B537" s="63" t="s">
        <v>926</v>
      </c>
      <c r="C537" s="64">
        <v>930000</v>
      </c>
      <c r="D537" s="98">
        <f t="shared" si="35"/>
        <v>930000</v>
      </c>
      <c r="E537" s="57" t="s">
        <v>925</v>
      </c>
      <c r="F537" s="63" t="s">
        <v>927</v>
      </c>
      <c r="G537" s="99">
        <f t="shared" si="38"/>
        <v>930000</v>
      </c>
      <c r="H537" s="58" t="str">
        <f t="shared" si="36"/>
        <v>บ.โตโยต้า ผู้จำหน่ายโตโยต้า</v>
      </c>
      <c r="I537" s="100">
        <f t="shared" si="37"/>
        <v>930000</v>
      </c>
      <c r="J537" s="57" t="s">
        <v>12</v>
      </c>
      <c r="K537" s="94" t="s">
        <v>924</v>
      </c>
      <c r="L537" s="101" t="s">
        <v>588</v>
      </c>
    </row>
    <row r="538" spans="1:12" ht="64.5" customHeight="1" x14ac:dyDescent="0.3">
      <c r="A538" s="57">
        <v>10</v>
      </c>
      <c r="B538" s="55" t="s">
        <v>388</v>
      </c>
      <c r="C538" s="56">
        <v>1240</v>
      </c>
      <c r="D538" s="98">
        <f t="shared" si="35"/>
        <v>1240</v>
      </c>
      <c r="E538" s="57" t="s">
        <v>11</v>
      </c>
      <c r="F538" s="55" t="s">
        <v>824</v>
      </c>
      <c r="G538" s="99">
        <f t="shared" si="38"/>
        <v>1240</v>
      </c>
      <c r="H538" s="58" t="str">
        <f t="shared" si="36"/>
        <v>ตาพระยาอิงค์เจท</v>
      </c>
      <c r="I538" s="100">
        <f t="shared" si="37"/>
        <v>1240</v>
      </c>
      <c r="J538" s="57" t="s">
        <v>12</v>
      </c>
      <c r="K538" s="94" t="s">
        <v>717</v>
      </c>
      <c r="L538" s="102" t="s">
        <v>838</v>
      </c>
    </row>
    <row r="539" spans="1:12" ht="98.25" customHeight="1" x14ac:dyDescent="0.3">
      <c r="A539" s="57">
        <v>11</v>
      </c>
      <c r="B539" s="63" t="s">
        <v>488</v>
      </c>
      <c r="C539" s="64">
        <v>5700</v>
      </c>
      <c r="D539" s="98">
        <f t="shared" si="35"/>
        <v>5700</v>
      </c>
      <c r="E539" s="57" t="s">
        <v>11</v>
      </c>
      <c r="F539" s="63" t="s">
        <v>527</v>
      </c>
      <c r="G539" s="99">
        <f t="shared" si="38"/>
        <v>5700</v>
      </c>
      <c r="H539" s="58" t="str">
        <f t="shared" si="36"/>
        <v>นางสาวอชิรญา ดาษดื่น</v>
      </c>
      <c r="I539" s="100">
        <f t="shared" si="37"/>
        <v>5700</v>
      </c>
      <c r="J539" s="57" t="s">
        <v>12</v>
      </c>
      <c r="K539" s="94" t="s">
        <v>807</v>
      </c>
      <c r="L539" s="101" t="s">
        <v>589</v>
      </c>
    </row>
    <row r="540" spans="1:12" ht="81" x14ac:dyDescent="0.3">
      <c r="A540" s="57">
        <v>12</v>
      </c>
      <c r="B540" s="94" t="s">
        <v>74</v>
      </c>
      <c r="C540" s="103">
        <v>25000</v>
      </c>
      <c r="D540" s="103">
        <f t="shared" si="35"/>
        <v>25000</v>
      </c>
      <c r="E540" s="57" t="s">
        <v>11</v>
      </c>
      <c r="F540" s="71" t="s">
        <v>827</v>
      </c>
      <c r="G540" s="99">
        <f t="shared" si="38"/>
        <v>25000</v>
      </c>
      <c r="H540" s="71" t="str">
        <f>F540</f>
        <v>มหาวิทยาลัยราชภัฏวไลยอลงกรณ์</v>
      </c>
      <c r="I540" s="104">
        <f t="shared" si="37"/>
        <v>25000</v>
      </c>
      <c r="J540" s="57" t="s">
        <v>12</v>
      </c>
      <c r="K540" s="94" t="s">
        <v>808</v>
      </c>
      <c r="L540" s="102" t="s">
        <v>830</v>
      </c>
    </row>
    <row r="541" spans="1:12" ht="60.75" x14ac:dyDescent="0.3">
      <c r="A541" s="57">
        <v>13</v>
      </c>
      <c r="B541" s="71" t="s">
        <v>839</v>
      </c>
      <c r="C541" s="103">
        <v>2400</v>
      </c>
      <c r="D541" s="103">
        <f t="shared" si="35"/>
        <v>2400</v>
      </c>
      <c r="E541" s="57" t="s">
        <v>11</v>
      </c>
      <c r="F541" s="71" t="s">
        <v>841</v>
      </c>
      <c r="G541" s="99">
        <f t="shared" si="38"/>
        <v>2400</v>
      </c>
      <c r="H541" s="71" t="str">
        <f t="shared" ref="H541:H546" si="39">F541</f>
        <v>เมษาไอที เซอร์วิส</v>
      </c>
      <c r="I541" s="104">
        <f t="shared" si="37"/>
        <v>2400</v>
      </c>
      <c r="J541" s="57" t="s">
        <v>12</v>
      </c>
      <c r="K541" s="94" t="s">
        <v>728</v>
      </c>
      <c r="L541" s="102" t="s">
        <v>842</v>
      </c>
    </row>
    <row r="542" spans="1:12" ht="117" customHeight="1" x14ac:dyDescent="0.3">
      <c r="A542" s="57">
        <v>14</v>
      </c>
      <c r="B542" s="71" t="s">
        <v>850</v>
      </c>
      <c r="C542" s="103">
        <v>40000</v>
      </c>
      <c r="D542" s="103">
        <f t="shared" si="35"/>
        <v>40000</v>
      </c>
      <c r="E542" s="57" t="s">
        <v>11</v>
      </c>
      <c r="F542" s="71" t="s">
        <v>29</v>
      </c>
      <c r="G542" s="99">
        <f t="shared" si="38"/>
        <v>40000</v>
      </c>
      <c r="H542" s="71" t="str">
        <f t="shared" si="39"/>
        <v>ร้านยอดเยี่ยมวัสดุ</v>
      </c>
      <c r="I542" s="104">
        <f t="shared" si="37"/>
        <v>40000</v>
      </c>
      <c r="J542" s="57" t="s">
        <v>12</v>
      </c>
      <c r="K542" s="94" t="s">
        <v>851</v>
      </c>
      <c r="L542" s="102" t="s">
        <v>852</v>
      </c>
    </row>
    <row r="543" spans="1:12" ht="81" x14ac:dyDescent="0.3">
      <c r="A543" s="57">
        <v>15</v>
      </c>
      <c r="B543" s="71" t="s">
        <v>28</v>
      </c>
      <c r="C543" s="103">
        <v>662.2</v>
      </c>
      <c r="D543" s="103">
        <f t="shared" si="35"/>
        <v>662.2</v>
      </c>
      <c r="E543" s="57" t="s">
        <v>11</v>
      </c>
      <c r="F543" s="71"/>
      <c r="G543" s="99">
        <f t="shared" si="38"/>
        <v>662.2</v>
      </c>
      <c r="H543" s="71" t="s">
        <v>19</v>
      </c>
      <c r="I543" s="104">
        <f t="shared" si="37"/>
        <v>662.2</v>
      </c>
      <c r="J543" s="57" t="s">
        <v>12</v>
      </c>
      <c r="K543" s="94" t="s">
        <v>853</v>
      </c>
      <c r="L543" s="102" t="s">
        <v>852</v>
      </c>
    </row>
    <row r="544" spans="1:12" ht="115.5" customHeight="1" x14ac:dyDescent="0.3">
      <c r="A544" s="57">
        <v>16</v>
      </c>
      <c r="B544" s="71" t="s">
        <v>856</v>
      </c>
      <c r="C544" s="103">
        <v>130000</v>
      </c>
      <c r="D544" s="103">
        <f t="shared" si="35"/>
        <v>130000</v>
      </c>
      <c r="E544" s="57" t="s">
        <v>11</v>
      </c>
      <c r="F544" s="71" t="s">
        <v>855</v>
      </c>
      <c r="G544" s="99">
        <f t="shared" si="38"/>
        <v>130000</v>
      </c>
      <c r="H544" s="71" t="str">
        <f t="shared" si="39"/>
        <v>ยอดเยี่ยมวัสดุ</v>
      </c>
      <c r="I544" s="104">
        <f t="shared" si="37"/>
        <v>130000</v>
      </c>
      <c r="J544" s="57" t="s">
        <v>12</v>
      </c>
      <c r="K544" s="94" t="s">
        <v>854</v>
      </c>
      <c r="L544" s="102" t="s">
        <v>852</v>
      </c>
    </row>
    <row r="545" spans="1:12" ht="115.5" customHeight="1" x14ac:dyDescent="0.3">
      <c r="A545" s="57">
        <v>17</v>
      </c>
      <c r="B545" s="71" t="s">
        <v>1006</v>
      </c>
      <c r="C545" s="103">
        <v>499900</v>
      </c>
      <c r="D545" s="103">
        <f t="shared" si="35"/>
        <v>499900</v>
      </c>
      <c r="E545" s="57" t="s">
        <v>11</v>
      </c>
      <c r="F545" s="71" t="s">
        <v>53</v>
      </c>
      <c r="G545" s="99">
        <v>499400</v>
      </c>
      <c r="H545" s="71" t="str">
        <f t="shared" si="39"/>
        <v>บ.อาร์พี ทวีทรัพย์ จำกัด</v>
      </c>
      <c r="I545" s="104">
        <f>G545</f>
        <v>499400</v>
      </c>
      <c r="J545" s="57" t="s">
        <v>12</v>
      </c>
      <c r="K545" s="94" t="s">
        <v>1005</v>
      </c>
      <c r="L545" s="102" t="s">
        <v>1004</v>
      </c>
    </row>
    <row r="546" spans="1:12" ht="60.75" x14ac:dyDescent="0.3">
      <c r="A546" s="57">
        <v>18</v>
      </c>
      <c r="B546" s="71" t="s">
        <v>840</v>
      </c>
      <c r="C546" s="103">
        <v>15828.75</v>
      </c>
      <c r="D546" s="103">
        <f t="shared" si="35"/>
        <v>15828.75</v>
      </c>
      <c r="E546" s="57" t="s">
        <v>11</v>
      </c>
      <c r="F546" s="71" t="s">
        <v>92</v>
      </c>
      <c r="G546" s="99">
        <f t="shared" si="38"/>
        <v>15828.75</v>
      </c>
      <c r="H546" s="71" t="str">
        <f t="shared" si="39"/>
        <v>นายณัฐวัฒน์ กลับทุ่ง</v>
      </c>
      <c r="I546" s="104">
        <f t="shared" si="37"/>
        <v>15828.75</v>
      </c>
      <c r="J546" s="57" t="s">
        <v>12</v>
      </c>
      <c r="K546" s="94" t="s">
        <v>729</v>
      </c>
      <c r="L546" s="102" t="s">
        <v>837</v>
      </c>
    </row>
    <row r="547" spans="1:12" ht="93" customHeight="1" x14ac:dyDescent="0.3">
      <c r="A547" s="57">
        <v>19</v>
      </c>
      <c r="B547" s="71" t="s">
        <v>832</v>
      </c>
      <c r="C547" s="103">
        <v>350000</v>
      </c>
      <c r="D547" s="103">
        <f t="shared" si="35"/>
        <v>350000</v>
      </c>
      <c r="E547" s="57" t="s">
        <v>11</v>
      </c>
      <c r="F547" s="71" t="s">
        <v>834</v>
      </c>
      <c r="G547" s="99">
        <f t="shared" si="38"/>
        <v>350000</v>
      </c>
      <c r="H547" s="71" t="str">
        <f>F547</f>
        <v>นายสุรชัย คำภูมี</v>
      </c>
      <c r="I547" s="104">
        <f t="shared" si="37"/>
        <v>350000</v>
      </c>
      <c r="J547" s="57" t="s">
        <v>12</v>
      </c>
      <c r="K547" s="94" t="s">
        <v>835</v>
      </c>
      <c r="L547" s="102" t="s">
        <v>837</v>
      </c>
    </row>
    <row r="548" spans="1:12" ht="66.75" customHeight="1" x14ac:dyDescent="0.3">
      <c r="A548" s="57">
        <v>20</v>
      </c>
      <c r="B548" s="71" t="s">
        <v>833</v>
      </c>
      <c r="C548" s="103">
        <v>490000</v>
      </c>
      <c r="D548" s="103">
        <f t="shared" si="35"/>
        <v>490000</v>
      </c>
      <c r="E548" s="57" t="s">
        <v>11</v>
      </c>
      <c r="F548" s="71" t="s">
        <v>834</v>
      </c>
      <c r="G548" s="99">
        <v>489500</v>
      </c>
      <c r="H548" s="71" t="str">
        <f>F548</f>
        <v>นายสุรชัย คำภูมี</v>
      </c>
      <c r="I548" s="104">
        <f>G548</f>
        <v>489500</v>
      </c>
      <c r="J548" s="57" t="s">
        <v>12</v>
      </c>
      <c r="K548" s="94" t="s">
        <v>836</v>
      </c>
      <c r="L548" s="102" t="s">
        <v>837</v>
      </c>
    </row>
    <row r="549" spans="1:12" ht="60.75" x14ac:dyDescent="0.3">
      <c r="A549" s="57">
        <v>21</v>
      </c>
      <c r="B549" s="71" t="s">
        <v>828</v>
      </c>
      <c r="C549" s="103">
        <v>9000</v>
      </c>
      <c r="D549" s="103">
        <f t="shared" si="35"/>
        <v>9000</v>
      </c>
      <c r="E549" s="57" t="s">
        <v>11</v>
      </c>
      <c r="F549" s="71" t="s">
        <v>527</v>
      </c>
      <c r="G549" s="99">
        <f t="shared" si="38"/>
        <v>9000</v>
      </c>
      <c r="H549" s="71" t="s">
        <v>527</v>
      </c>
      <c r="I549" s="104">
        <f t="shared" si="37"/>
        <v>9000</v>
      </c>
      <c r="J549" s="57" t="s">
        <v>12</v>
      </c>
      <c r="K549" s="94" t="s">
        <v>829</v>
      </c>
      <c r="L549" s="102" t="s">
        <v>831</v>
      </c>
    </row>
    <row r="550" spans="1:12" x14ac:dyDescent="0.3">
      <c r="A550" s="45"/>
      <c r="C550" s="95"/>
      <c r="D550" s="95"/>
      <c r="G550" s="95"/>
      <c r="I550" s="96"/>
      <c r="K550" s="43"/>
    </row>
    <row r="551" spans="1:12" x14ac:dyDescent="0.3">
      <c r="A551" s="45"/>
      <c r="C551" s="95"/>
      <c r="D551" s="95"/>
      <c r="G551" s="95"/>
      <c r="I551" s="96"/>
      <c r="K551" s="43"/>
    </row>
    <row r="552" spans="1:12" x14ac:dyDescent="0.3">
      <c r="A552" s="45"/>
      <c r="C552" s="95"/>
      <c r="D552" s="95"/>
      <c r="G552" s="95"/>
      <c r="I552" s="96"/>
      <c r="K552" s="43"/>
    </row>
    <row r="553" spans="1:12" x14ac:dyDescent="0.3">
      <c r="A553" s="45"/>
      <c r="C553" s="95"/>
      <c r="D553" s="95"/>
      <c r="G553" s="95"/>
      <c r="I553" s="96"/>
      <c r="K553" s="43"/>
    </row>
    <row r="554" spans="1:12" x14ac:dyDescent="0.3">
      <c r="A554" s="45"/>
      <c r="C554" s="95"/>
      <c r="D554" s="95"/>
      <c r="G554" s="95"/>
      <c r="I554" s="96"/>
      <c r="K554" s="43"/>
    </row>
    <row r="555" spans="1:12" x14ac:dyDescent="0.3">
      <c r="A555" s="45"/>
      <c r="C555" s="95"/>
      <c r="D555" s="95"/>
      <c r="G555" s="95"/>
      <c r="I555" s="96"/>
      <c r="K555" s="43"/>
    </row>
    <row r="556" spans="1:12" x14ac:dyDescent="0.3">
      <c r="A556" s="45"/>
      <c r="C556" s="95"/>
      <c r="D556" s="95"/>
      <c r="G556" s="95"/>
      <c r="I556" s="96"/>
      <c r="K556" s="43"/>
    </row>
    <row r="557" spans="1:12" x14ac:dyDescent="0.3">
      <c r="A557" s="45"/>
      <c r="C557" s="95"/>
      <c r="D557" s="95"/>
      <c r="G557" s="95"/>
      <c r="I557" s="96"/>
      <c r="K557" s="43"/>
    </row>
    <row r="558" spans="1:12" x14ac:dyDescent="0.3">
      <c r="A558" s="45"/>
      <c r="C558" s="95"/>
      <c r="D558" s="95"/>
      <c r="G558" s="95"/>
      <c r="I558" s="96"/>
      <c r="K558" s="43"/>
    </row>
    <row r="559" spans="1:12" x14ac:dyDescent="0.3">
      <c r="A559" s="45"/>
      <c r="C559" s="95"/>
      <c r="D559" s="95"/>
      <c r="G559" s="95"/>
      <c r="I559" s="96"/>
      <c r="K559" s="43"/>
    </row>
    <row r="560" spans="1:12" x14ac:dyDescent="0.3">
      <c r="A560" s="45"/>
      <c r="C560" s="95"/>
      <c r="D560" s="95"/>
      <c r="G560" s="95"/>
      <c r="I560" s="96"/>
      <c r="K560" s="43"/>
    </row>
    <row r="561" spans="1:11" x14ac:dyDescent="0.3">
      <c r="A561" s="45"/>
      <c r="C561" s="95"/>
      <c r="D561" s="95"/>
      <c r="G561" s="95"/>
      <c r="I561" s="96"/>
      <c r="K561" s="43"/>
    </row>
    <row r="562" spans="1:11" x14ac:dyDescent="0.3">
      <c r="A562" s="45"/>
      <c r="C562" s="95"/>
      <c r="D562" s="95"/>
      <c r="G562" s="95"/>
      <c r="I562" s="96"/>
      <c r="K562" s="43"/>
    </row>
    <row r="563" spans="1:11" x14ac:dyDescent="0.3">
      <c r="A563" s="45"/>
      <c r="C563" s="95"/>
      <c r="D563" s="95"/>
      <c r="G563" s="95"/>
      <c r="I563" s="96"/>
      <c r="K563" s="43"/>
    </row>
    <row r="564" spans="1:11" x14ac:dyDescent="0.3">
      <c r="A564" s="45"/>
      <c r="C564" s="95"/>
      <c r="D564" s="95"/>
      <c r="G564" s="95"/>
      <c r="I564" s="96"/>
      <c r="K564" s="43"/>
    </row>
    <row r="565" spans="1:11" x14ac:dyDescent="0.3">
      <c r="A565" s="45"/>
      <c r="C565" s="95"/>
      <c r="D565" s="95"/>
      <c r="G565" s="95"/>
      <c r="I565" s="96"/>
      <c r="K565" s="43"/>
    </row>
    <row r="566" spans="1:11" x14ac:dyDescent="0.3">
      <c r="A566" s="45"/>
      <c r="C566" s="95"/>
      <c r="D566" s="95"/>
      <c r="G566" s="95"/>
      <c r="I566" s="96"/>
      <c r="K566" s="43"/>
    </row>
    <row r="567" spans="1:11" x14ac:dyDescent="0.3">
      <c r="A567" s="45"/>
      <c r="C567" s="95"/>
      <c r="D567" s="95"/>
      <c r="G567" s="95"/>
      <c r="I567" s="96"/>
      <c r="K567" s="43"/>
    </row>
    <row r="568" spans="1:11" x14ac:dyDescent="0.3">
      <c r="A568" s="45"/>
      <c r="C568" s="95"/>
      <c r="D568" s="95"/>
      <c r="G568" s="95"/>
      <c r="I568" s="96"/>
      <c r="K568" s="43"/>
    </row>
    <row r="569" spans="1:11" x14ac:dyDescent="0.3">
      <c r="A569" s="45"/>
      <c r="C569" s="95"/>
      <c r="D569" s="95"/>
      <c r="G569" s="95"/>
      <c r="I569" s="96"/>
      <c r="K569" s="43"/>
    </row>
    <row r="570" spans="1:11" x14ac:dyDescent="0.3">
      <c r="A570" s="45"/>
      <c r="C570" s="95"/>
      <c r="D570" s="95"/>
      <c r="G570" s="95"/>
      <c r="I570" s="96"/>
      <c r="K570" s="43"/>
    </row>
    <row r="571" spans="1:11" x14ac:dyDescent="0.3">
      <c r="A571" s="45"/>
      <c r="C571" s="95"/>
      <c r="D571" s="95"/>
      <c r="G571" s="95"/>
      <c r="I571" s="96"/>
      <c r="K571" s="43"/>
    </row>
    <row r="572" spans="1:11" x14ac:dyDescent="0.3">
      <c r="A572" s="45"/>
      <c r="C572" s="95"/>
      <c r="D572" s="95"/>
      <c r="G572" s="95"/>
      <c r="I572" s="96"/>
      <c r="K572" s="43"/>
    </row>
    <row r="573" spans="1:11" x14ac:dyDescent="0.3">
      <c r="A573" s="45"/>
      <c r="C573" s="95"/>
      <c r="D573" s="95"/>
      <c r="G573" s="95"/>
      <c r="I573" s="96"/>
      <c r="K573" s="43"/>
    </row>
    <row r="574" spans="1:11" x14ac:dyDescent="0.3">
      <c r="A574" s="45"/>
      <c r="C574" s="95"/>
      <c r="D574" s="95"/>
      <c r="G574" s="95"/>
      <c r="I574" s="96"/>
      <c r="K574" s="43"/>
    </row>
    <row r="580" spans="1:12" x14ac:dyDescent="0.3">
      <c r="A580" s="45"/>
      <c r="C580" s="80"/>
      <c r="D580" s="80"/>
      <c r="E580" s="43"/>
      <c r="G580" s="46"/>
      <c r="I580" s="81"/>
      <c r="K580" s="48" t="s">
        <v>0</v>
      </c>
      <c r="L580" s="49"/>
    </row>
    <row r="581" spans="1:12" x14ac:dyDescent="0.3">
      <c r="A581" s="178" t="s">
        <v>885</v>
      </c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</row>
    <row r="582" spans="1:12" x14ac:dyDescent="0.3">
      <c r="A582" s="178" t="s">
        <v>1</v>
      </c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</row>
    <row r="583" spans="1:12" x14ac:dyDescent="0.3">
      <c r="A583" s="178" t="s">
        <v>892</v>
      </c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</row>
    <row r="584" spans="1:12" ht="60.75" x14ac:dyDescent="0.3">
      <c r="A584" s="82" t="s">
        <v>2</v>
      </c>
      <c r="B584" s="83" t="s">
        <v>3</v>
      </c>
      <c r="C584" s="84" t="s">
        <v>4</v>
      </c>
      <c r="D584" s="84" t="s">
        <v>5</v>
      </c>
      <c r="E584" s="82" t="s">
        <v>6</v>
      </c>
      <c r="F584" s="187" t="s">
        <v>7</v>
      </c>
      <c r="G584" s="188"/>
      <c r="H584" s="184" t="s">
        <v>8</v>
      </c>
      <c r="I584" s="185"/>
      <c r="J584" s="82" t="s">
        <v>9</v>
      </c>
      <c r="K584" s="184" t="s">
        <v>10</v>
      </c>
      <c r="L584" s="185"/>
    </row>
    <row r="585" spans="1:12" ht="126.75" customHeight="1" x14ac:dyDescent="0.3">
      <c r="A585" s="105">
        <v>1</v>
      </c>
      <c r="B585" s="106" t="s">
        <v>915</v>
      </c>
      <c r="C585" s="107">
        <v>499900</v>
      </c>
      <c r="D585" s="107">
        <v>494900</v>
      </c>
      <c r="E585" s="57" t="s">
        <v>11</v>
      </c>
      <c r="F585" s="106" t="s">
        <v>913</v>
      </c>
      <c r="G585" s="107">
        <v>494500</v>
      </c>
      <c r="H585" s="106" t="s">
        <v>913</v>
      </c>
      <c r="I585" s="108">
        <f>G585</f>
        <v>494500</v>
      </c>
      <c r="J585" s="57" t="s">
        <v>12</v>
      </c>
      <c r="K585" s="106" t="s">
        <v>914</v>
      </c>
      <c r="L585" s="109" t="s">
        <v>918</v>
      </c>
    </row>
    <row r="586" spans="1:12" ht="60.75" x14ac:dyDescent="0.3">
      <c r="A586" s="57">
        <v>2</v>
      </c>
      <c r="B586" s="71" t="s">
        <v>26</v>
      </c>
      <c r="C586" s="103">
        <v>1953.2</v>
      </c>
      <c r="D586" s="103">
        <f t="shared" ref="D586:D610" si="40">C586</f>
        <v>1953.2</v>
      </c>
      <c r="E586" s="57" t="s">
        <v>11</v>
      </c>
      <c r="F586" s="71" t="s">
        <v>261</v>
      </c>
      <c r="G586" s="107">
        <f t="shared" ref="G586:G607" si="41">C586</f>
        <v>1953.2</v>
      </c>
      <c r="H586" s="71" t="s">
        <v>527</v>
      </c>
      <c r="I586" s="104">
        <f t="shared" ref="I586:I607" si="42">C586</f>
        <v>1953.2</v>
      </c>
      <c r="J586" s="57" t="s">
        <v>12</v>
      </c>
      <c r="K586" s="94" t="s">
        <v>858</v>
      </c>
      <c r="L586" s="109" t="s">
        <v>857</v>
      </c>
    </row>
    <row r="587" spans="1:12" ht="60.75" x14ac:dyDescent="0.3">
      <c r="A587" s="105">
        <v>3</v>
      </c>
      <c r="B587" s="71" t="s">
        <v>54</v>
      </c>
      <c r="C587" s="110">
        <v>1240</v>
      </c>
      <c r="D587" s="110">
        <f t="shared" si="40"/>
        <v>1240</v>
      </c>
      <c r="E587" s="57" t="s">
        <v>11</v>
      </c>
      <c r="F587" s="71" t="s">
        <v>866</v>
      </c>
      <c r="G587" s="107">
        <f t="shared" si="41"/>
        <v>1240</v>
      </c>
      <c r="H587" s="71" t="s">
        <v>527</v>
      </c>
      <c r="I587" s="111">
        <f t="shared" si="42"/>
        <v>1240</v>
      </c>
      <c r="J587" s="57" t="s">
        <v>12</v>
      </c>
      <c r="K587" s="94" t="s">
        <v>859</v>
      </c>
      <c r="L587" s="109" t="s">
        <v>857</v>
      </c>
    </row>
    <row r="588" spans="1:12" ht="60.75" x14ac:dyDescent="0.3">
      <c r="A588" s="57">
        <v>4</v>
      </c>
      <c r="B588" s="71" t="s">
        <v>861</v>
      </c>
      <c r="C588" s="110"/>
      <c r="D588" s="110"/>
      <c r="E588" s="57" t="s">
        <v>11</v>
      </c>
      <c r="F588" s="71" t="s">
        <v>261</v>
      </c>
      <c r="G588" s="107">
        <f t="shared" si="41"/>
        <v>0</v>
      </c>
      <c r="H588" s="71" t="s">
        <v>527</v>
      </c>
      <c r="I588" s="111"/>
      <c r="J588" s="57" t="s">
        <v>12</v>
      </c>
      <c r="K588" s="94" t="s">
        <v>860</v>
      </c>
      <c r="L588" s="109" t="s">
        <v>857</v>
      </c>
    </row>
    <row r="589" spans="1:12" ht="81" x14ac:dyDescent="0.3">
      <c r="A589" s="105">
        <v>5</v>
      </c>
      <c r="B589" s="71" t="s">
        <v>847</v>
      </c>
      <c r="C589" s="112">
        <v>21800</v>
      </c>
      <c r="D589" s="112">
        <f t="shared" si="40"/>
        <v>21800</v>
      </c>
      <c r="E589" s="57" t="s">
        <v>11</v>
      </c>
      <c r="F589" s="71" t="s">
        <v>846</v>
      </c>
      <c r="G589" s="107">
        <f t="shared" si="41"/>
        <v>21800</v>
      </c>
      <c r="H589" s="71" t="str">
        <f>F589</f>
        <v>น้อยการยาง</v>
      </c>
      <c r="I589" s="111">
        <f t="shared" si="42"/>
        <v>21800</v>
      </c>
      <c r="J589" s="57" t="s">
        <v>12</v>
      </c>
      <c r="K589" s="94" t="s">
        <v>740</v>
      </c>
      <c r="L589" s="109" t="s">
        <v>843</v>
      </c>
    </row>
    <row r="590" spans="1:12" ht="81" x14ac:dyDescent="0.3">
      <c r="A590" s="57">
        <v>6</v>
      </c>
      <c r="B590" s="106" t="s">
        <v>1007</v>
      </c>
      <c r="C590" s="112">
        <v>383000</v>
      </c>
      <c r="D590" s="112">
        <f t="shared" si="40"/>
        <v>383000</v>
      </c>
      <c r="E590" s="54" t="s">
        <v>11</v>
      </c>
      <c r="F590" s="71" t="s">
        <v>60</v>
      </c>
      <c r="G590" s="107">
        <f t="shared" si="41"/>
        <v>383000</v>
      </c>
      <c r="H590" s="71" t="str">
        <f>F590</f>
        <v>หจก.สบายดี เอ็นจิเนียริ่ง</v>
      </c>
      <c r="I590" s="111">
        <f t="shared" si="42"/>
        <v>383000</v>
      </c>
      <c r="J590" s="57" t="s">
        <v>12</v>
      </c>
      <c r="K590" s="71" t="s">
        <v>1008</v>
      </c>
      <c r="L590" s="102" t="s">
        <v>844</v>
      </c>
    </row>
    <row r="591" spans="1:12" ht="94.5" customHeight="1" x14ac:dyDescent="0.3">
      <c r="A591" s="105">
        <v>7</v>
      </c>
      <c r="B591" s="71" t="s">
        <v>848</v>
      </c>
      <c r="C591" s="112">
        <v>1250</v>
      </c>
      <c r="D591" s="112">
        <f t="shared" si="40"/>
        <v>1250</v>
      </c>
      <c r="E591" s="57" t="s">
        <v>11</v>
      </c>
      <c r="F591" s="71" t="s">
        <v>841</v>
      </c>
      <c r="G591" s="107">
        <f t="shared" si="41"/>
        <v>1250</v>
      </c>
      <c r="H591" s="71" t="str">
        <f t="shared" ref="H591:H610" si="43">F591</f>
        <v>เมษาไอที เซอร์วิส</v>
      </c>
      <c r="I591" s="111">
        <f t="shared" si="42"/>
        <v>1250</v>
      </c>
      <c r="J591" s="57" t="s">
        <v>12</v>
      </c>
      <c r="K591" s="94" t="s">
        <v>741</v>
      </c>
      <c r="L591" s="109" t="s">
        <v>844</v>
      </c>
    </row>
    <row r="592" spans="1:12" ht="138.75" customHeight="1" x14ac:dyDescent="0.3">
      <c r="A592" s="57">
        <v>8</v>
      </c>
      <c r="B592" s="71" t="s">
        <v>912</v>
      </c>
      <c r="C592" s="113">
        <v>439165.45</v>
      </c>
      <c r="D592" s="113">
        <f t="shared" si="40"/>
        <v>439165.45</v>
      </c>
      <c r="E592" s="57" t="s">
        <v>11</v>
      </c>
      <c r="F592" s="71" t="s">
        <v>911</v>
      </c>
      <c r="G592" s="107">
        <f t="shared" si="41"/>
        <v>439165.45</v>
      </c>
      <c r="H592" s="71" t="str">
        <f t="shared" si="43"/>
        <v>บ.โทรคมนาคมแห่งชาติ จำกัด</v>
      </c>
      <c r="I592" s="104">
        <f t="shared" si="42"/>
        <v>439165.45</v>
      </c>
      <c r="J592" s="57" t="s">
        <v>12</v>
      </c>
      <c r="K592" s="94" t="s">
        <v>910</v>
      </c>
      <c r="L592" s="109" t="s">
        <v>844</v>
      </c>
    </row>
    <row r="593" spans="1:12" ht="40.5" x14ac:dyDescent="0.3">
      <c r="A593" s="105">
        <v>9</v>
      </c>
      <c r="B593" s="71" t="s">
        <v>862</v>
      </c>
      <c r="C593" s="113">
        <v>5649.6</v>
      </c>
      <c r="D593" s="113">
        <f t="shared" si="40"/>
        <v>5649.6</v>
      </c>
      <c r="E593" s="57" t="s">
        <v>11</v>
      </c>
      <c r="F593" s="71" t="s">
        <v>22</v>
      </c>
      <c r="G593" s="107">
        <f t="shared" si="41"/>
        <v>5649.6</v>
      </c>
      <c r="H593" s="71" t="str">
        <f t="shared" si="43"/>
        <v>ดวงการไฟฟ้า</v>
      </c>
      <c r="I593" s="104">
        <f t="shared" si="42"/>
        <v>5649.6</v>
      </c>
      <c r="J593" s="57" t="s">
        <v>12</v>
      </c>
      <c r="K593" s="94" t="s">
        <v>864</v>
      </c>
      <c r="L593" s="102" t="s">
        <v>845</v>
      </c>
    </row>
    <row r="594" spans="1:12" ht="60.75" customHeight="1" x14ac:dyDescent="0.3">
      <c r="A594" s="57">
        <v>10</v>
      </c>
      <c r="B594" s="71" t="s">
        <v>863</v>
      </c>
      <c r="C594" s="112">
        <v>10180</v>
      </c>
      <c r="D594" s="112">
        <f t="shared" si="40"/>
        <v>10180</v>
      </c>
      <c r="E594" s="57" t="s">
        <v>11</v>
      </c>
      <c r="F594" s="71" t="s">
        <v>509</v>
      </c>
      <c r="G594" s="107">
        <f t="shared" si="41"/>
        <v>10180</v>
      </c>
      <c r="H594" s="71" t="str">
        <f t="shared" si="43"/>
        <v>หจก.เติมเต็มวัสดุ</v>
      </c>
      <c r="I594" s="111">
        <f t="shared" si="42"/>
        <v>10180</v>
      </c>
      <c r="J594" s="57" t="s">
        <v>12</v>
      </c>
      <c r="K594" s="94" t="s">
        <v>865</v>
      </c>
      <c r="L594" s="102" t="s">
        <v>845</v>
      </c>
    </row>
    <row r="595" spans="1:12" ht="60.75" x14ac:dyDescent="0.3">
      <c r="A595" s="105">
        <v>11</v>
      </c>
      <c r="B595" s="71" t="s">
        <v>849</v>
      </c>
      <c r="C595" s="112">
        <v>60000</v>
      </c>
      <c r="D595" s="112">
        <f t="shared" si="40"/>
        <v>60000</v>
      </c>
      <c r="E595" s="57" t="s">
        <v>11</v>
      </c>
      <c r="F595" s="71" t="s">
        <v>92</v>
      </c>
      <c r="G595" s="107">
        <f t="shared" si="41"/>
        <v>60000</v>
      </c>
      <c r="H595" s="71" t="str">
        <f t="shared" si="43"/>
        <v>นายณัฐวัฒน์ กลับทุ่ง</v>
      </c>
      <c r="I595" s="111">
        <f t="shared" si="42"/>
        <v>60000</v>
      </c>
      <c r="J595" s="57" t="s">
        <v>12</v>
      </c>
      <c r="K595" s="94" t="s">
        <v>744</v>
      </c>
      <c r="L595" s="102" t="s">
        <v>845</v>
      </c>
    </row>
    <row r="596" spans="1:12" ht="40.5" x14ac:dyDescent="0.3">
      <c r="A596" s="57">
        <v>12</v>
      </c>
      <c r="B596" s="94" t="s">
        <v>61</v>
      </c>
      <c r="C596" s="112">
        <v>7680</v>
      </c>
      <c r="D596" s="112">
        <f t="shared" si="40"/>
        <v>7680</v>
      </c>
      <c r="E596" s="57" t="s">
        <v>11</v>
      </c>
      <c r="F596" s="71" t="s">
        <v>866</v>
      </c>
      <c r="G596" s="107">
        <f t="shared" si="41"/>
        <v>7680</v>
      </c>
      <c r="H596" s="71" t="str">
        <f t="shared" si="43"/>
        <v>บ้านคอมตาพระยา</v>
      </c>
      <c r="I596" s="111">
        <f t="shared" si="42"/>
        <v>7680</v>
      </c>
      <c r="J596" s="57" t="s">
        <v>12</v>
      </c>
      <c r="K596" s="94" t="s">
        <v>868</v>
      </c>
      <c r="L596" s="102" t="s">
        <v>867</v>
      </c>
    </row>
    <row r="597" spans="1:12" ht="60.75" x14ac:dyDescent="0.3">
      <c r="A597" s="105">
        <v>13</v>
      </c>
      <c r="B597" s="94" t="s">
        <v>62</v>
      </c>
      <c r="C597" s="112">
        <v>7950</v>
      </c>
      <c r="D597" s="112">
        <f t="shared" si="40"/>
        <v>7950</v>
      </c>
      <c r="E597" s="57" t="s">
        <v>11</v>
      </c>
      <c r="F597" s="71" t="s">
        <v>24</v>
      </c>
      <c r="G597" s="107">
        <f t="shared" si="41"/>
        <v>7950</v>
      </c>
      <c r="H597" s="71" t="str">
        <f t="shared" si="43"/>
        <v>บ.วี.เค.ทวีภัณฑ์ จำกัด</v>
      </c>
      <c r="I597" s="111">
        <f t="shared" si="42"/>
        <v>7950</v>
      </c>
      <c r="J597" s="57" t="s">
        <v>12</v>
      </c>
      <c r="K597" s="94" t="s">
        <v>869</v>
      </c>
      <c r="L597" s="102" t="s">
        <v>867</v>
      </c>
    </row>
    <row r="598" spans="1:12" ht="111.75" customHeight="1" x14ac:dyDescent="0.3">
      <c r="A598" s="57">
        <v>14</v>
      </c>
      <c r="B598" s="71" t="s">
        <v>903</v>
      </c>
      <c r="C598" s="112">
        <v>50000</v>
      </c>
      <c r="D598" s="112">
        <f t="shared" si="40"/>
        <v>50000</v>
      </c>
      <c r="E598" s="57" t="s">
        <v>11</v>
      </c>
      <c r="F598" s="71" t="s">
        <v>24</v>
      </c>
      <c r="G598" s="107">
        <f t="shared" si="41"/>
        <v>50000</v>
      </c>
      <c r="H598" s="71" t="str">
        <f t="shared" si="43"/>
        <v>บ.วี.เค.ทวีภัณฑ์ จำกัด</v>
      </c>
      <c r="I598" s="111">
        <f t="shared" si="42"/>
        <v>50000</v>
      </c>
      <c r="J598" s="57" t="s">
        <v>12</v>
      </c>
      <c r="K598" s="94" t="s">
        <v>894</v>
      </c>
      <c r="L598" s="102" t="s">
        <v>898</v>
      </c>
    </row>
    <row r="599" spans="1:12" ht="60.75" x14ac:dyDescent="0.3">
      <c r="A599" s="105">
        <v>15</v>
      </c>
      <c r="B599" s="71" t="s">
        <v>28</v>
      </c>
      <c r="C599" s="113">
        <v>664.2</v>
      </c>
      <c r="D599" s="113">
        <f t="shared" si="40"/>
        <v>664.2</v>
      </c>
      <c r="E599" s="57" t="s">
        <v>11</v>
      </c>
      <c r="F599" s="114" t="s">
        <v>261</v>
      </c>
      <c r="G599" s="107">
        <f t="shared" si="41"/>
        <v>664.2</v>
      </c>
      <c r="H599" s="71" t="str">
        <f t="shared" si="43"/>
        <v>สหกรณ์การเกษตรตาพระยา</v>
      </c>
      <c r="I599" s="104">
        <f t="shared" si="42"/>
        <v>664.2</v>
      </c>
      <c r="J599" s="57" t="s">
        <v>12</v>
      </c>
      <c r="K599" s="94" t="s">
        <v>895</v>
      </c>
      <c r="L599" s="102" t="s">
        <v>898</v>
      </c>
    </row>
    <row r="600" spans="1:12" ht="60.75" x14ac:dyDescent="0.3">
      <c r="A600" s="57">
        <v>16</v>
      </c>
      <c r="B600" s="71" t="s">
        <v>904</v>
      </c>
      <c r="C600" s="112">
        <v>75000</v>
      </c>
      <c r="D600" s="112">
        <f t="shared" si="40"/>
        <v>75000</v>
      </c>
      <c r="E600" s="57" t="s">
        <v>11</v>
      </c>
      <c r="F600" s="71" t="s">
        <v>901</v>
      </c>
      <c r="G600" s="107">
        <f t="shared" si="41"/>
        <v>75000</v>
      </c>
      <c r="H600" s="71" t="str">
        <f t="shared" si="43"/>
        <v>ซี เค คอมพิวเตอร์</v>
      </c>
      <c r="I600" s="111">
        <f t="shared" si="42"/>
        <v>75000</v>
      </c>
      <c r="J600" s="57" t="s">
        <v>12</v>
      </c>
      <c r="K600" s="94" t="s">
        <v>896</v>
      </c>
      <c r="L600" s="102" t="s">
        <v>899</v>
      </c>
    </row>
    <row r="601" spans="1:12" ht="81" x14ac:dyDescent="0.3">
      <c r="A601" s="105">
        <v>17</v>
      </c>
      <c r="B601" s="106" t="s">
        <v>917</v>
      </c>
      <c r="C601" s="112">
        <v>490000</v>
      </c>
      <c r="D601" s="112">
        <f t="shared" ref="D601" si="44">C601</f>
        <v>490000</v>
      </c>
      <c r="E601" s="57" t="s">
        <v>11</v>
      </c>
      <c r="F601" s="71" t="s">
        <v>39</v>
      </c>
      <c r="G601" s="107">
        <v>489500</v>
      </c>
      <c r="H601" s="71" t="str">
        <f>F601</f>
        <v>หจก.ทวีกิจก่อสร้าง 2016</v>
      </c>
      <c r="I601" s="111">
        <f>G601</f>
        <v>489500</v>
      </c>
      <c r="J601" s="57" t="s">
        <v>12</v>
      </c>
      <c r="K601" s="94" t="s">
        <v>916</v>
      </c>
      <c r="L601" s="102" t="s">
        <v>899</v>
      </c>
    </row>
    <row r="602" spans="1:12" ht="40.5" x14ac:dyDescent="0.3">
      <c r="A602" s="57">
        <v>18</v>
      </c>
      <c r="B602" s="94" t="s">
        <v>905</v>
      </c>
      <c r="C602" s="112">
        <v>13200</v>
      </c>
      <c r="D602" s="112">
        <f t="shared" si="40"/>
        <v>13200</v>
      </c>
      <c r="E602" s="57" t="s">
        <v>11</v>
      </c>
      <c r="F602" s="71" t="s">
        <v>902</v>
      </c>
      <c r="G602" s="107">
        <f t="shared" si="41"/>
        <v>13200</v>
      </c>
      <c r="H602" s="71" t="str">
        <f t="shared" si="43"/>
        <v>ร้านแสงชัยบริการ</v>
      </c>
      <c r="I602" s="111">
        <f t="shared" si="42"/>
        <v>13200</v>
      </c>
      <c r="J602" s="57" t="s">
        <v>12</v>
      </c>
      <c r="K602" s="94" t="s">
        <v>897</v>
      </c>
      <c r="L602" s="102" t="s">
        <v>900</v>
      </c>
    </row>
    <row r="603" spans="1:12" ht="120" customHeight="1" x14ac:dyDescent="0.3">
      <c r="A603" s="105">
        <v>19</v>
      </c>
      <c r="B603" s="71" t="s">
        <v>906</v>
      </c>
      <c r="C603" s="112">
        <v>15000</v>
      </c>
      <c r="D603" s="112">
        <f t="shared" si="40"/>
        <v>15000</v>
      </c>
      <c r="E603" s="57" t="s">
        <v>11</v>
      </c>
      <c r="F603" s="71" t="s">
        <v>31</v>
      </c>
      <c r="G603" s="107">
        <f t="shared" si="41"/>
        <v>15000</v>
      </c>
      <c r="H603" s="71" t="str">
        <f t="shared" si="43"/>
        <v>นายวิทูร สายบุตร</v>
      </c>
      <c r="I603" s="115">
        <f t="shared" si="42"/>
        <v>15000</v>
      </c>
      <c r="J603" s="57" t="s">
        <v>12</v>
      </c>
      <c r="K603" s="94" t="s">
        <v>745</v>
      </c>
      <c r="L603" s="102" t="s">
        <v>899</v>
      </c>
    </row>
    <row r="604" spans="1:12" ht="91.5" customHeight="1" x14ac:dyDescent="0.3">
      <c r="A604" s="57">
        <v>20</v>
      </c>
      <c r="B604" s="106" t="s">
        <v>919</v>
      </c>
      <c r="C604" s="112">
        <v>470000</v>
      </c>
      <c r="D604" s="112">
        <v>457900</v>
      </c>
      <c r="E604" s="57" t="s">
        <v>11</v>
      </c>
      <c r="F604" s="106" t="s">
        <v>913</v>
      </c>
      <c r="G604" s="107">
        <v>457500</v>
      </c>
      <c r="H604" s="106" t="s">
        <v>913</v>
      </c>
      <c r="I604" s="115">
        <f>G604</f>
        <v>457500</v>
      </c>
      <c r="J604" s="57" t="s">
        <v>12</v>
      </c>
      <c r="K604" s="94" t="s">
        <v>796</v>
      </c>
      <c r="L604" s="102" t="s">
        <v>907</v>
      </c>
    </row>
    <row r="605" spans="1:12" ht="40.5" x14ac:dyDescent="0.3">
      <c r="A605" s="105">
        <v>21</v>
      </c>
      <c r="B605" s="94" t="s">
        <v>388</v>
      </c>
      <c r="C605" s="116">
        <v>3300</v>
      </c>
      <c r="D605" s="116">
        <f t="shared" si="40"/>
        <v>3300</v>
      </c>
      <c r="E605" s="57" t="s">
        <v>11</v>
      </c>
      <c r="F605" s="117" t="s">
        <v>824</v>
      </c>
      <c r="G605" s="107">
        <f t="shared" si="41"/>
        <v>3300</v>
      </c>
      <c r="H605" s="117" t="str">
        <f t="shared" si="43"/>
        <v>ตาพระยาอิงค์เจท</v>
      </c>
      <c r="I605" s="118">
        <f t="shared" si="42"/>
        <v>3300</v>
      </c>
      <c r="J605" s="57" t="s">
        <v>12</v>
      </c>
      <c r="K605" s="94" t="s">
        <v>747</v>
      </c>
      <c r="L605" s="102" t="s">
        <v>907</v>
      </c>
    </row>
    <row r="606" spans="1:12" ht="40.5" x14ac:dyDescent="0.3">
      <c r="A606" s="57">
        <v>22</v>
      </c>
      <c r="B606" s="94" t="s">
        <v>909</v>
      </c>
      <c r="C606" s="116">
        <v>102630</v>
      </c>
      <c r="D606" s="116">
        <f t="shared" si="40"/>
        <v>102630</v>
      </c>
      <c r="E606" s="57" t="s">
        <v>11</v>
      </c>
      <c r="F606" s="117" t="s">
        <v>908</v>
      </c>
      <c r="G606" s="107">
        <f t="shared" si="41"/>
        <v>102630</v>
      </c>
      <c r="H606" s="117" t="str">
        <f t="shared" si="43"/>
        <v>บ.สปีดไทร์ 2015</v>
      </c>
      <c r="I606" s="118">
        <f t="shared" si="42"/>
        <v>102630</v>
      </c>
      <c r="J606" s="57" t="s">
        <v>12</v>
      </c>
      <c r="K606" s="94" t="s">
        <v>748</v>
      </c>
      <c r="L606" s="102" t="s">
        <v>907</v>
      </c>
    </row>
    <row r="607" spans="1:12" ht="96.75" customHeight="1" x14ac:dyDescent="0.3">
      <c r="A607" s="105">
        <v>23</v>
      </c>
      <c r="B607" s="71" t="s">
        <v>928</v>
      </c>
      <c r="C607" s="113">
        <v>40000</v>
      </c>
      <c r="D607" s="103">
        <f t="shared" si="40"/>
        <v>40000</v>
      </c>
      <c r="E607" s="57" t="s">
        <v>11</v>
      </c>
      <c r="F607" s="71" t="s">
        <v>60</v>
      </c>
      <c r="G607" s="103">
        <f t="shared" si="41"/>
        <v>40000</v>
      </c>
      <c r="H607" s="71" t="str">
        <f t="shared" si="43"/>
        <v>หจก.สบายดี เอ็นจิเนียริ่ง</v>
      </c>
      <c r="I607" s="104">
        <f t="shared" si="42"/>
        <v>40000</v>
      </c>
      <c r="J607" s="57" t="s">
        <v>12</v>
      </c>
      <c r="K607" s="71" t="s">
        <v>929</v>
      </c>
      <c r="L607" s="102" t="s">
        <v>900</v>
      </c>
    </row>
    <row r="608" spans="1:12" ht="114.75" customHeight="1" x14ac:dyDescent="0.3">
      <c r="A608" s="57">
        <v>24</v>
      </c>
      <c r="B608" s="71" t="s">
        <v>930</v>
      </c>
      <c r="C608" s="103">
        <v>499000</v>
      </c>
      <c r="D608" s="103">
        <v>494800</v>
      </c>
      <c r="E608" s="57" t="s">
        <v>11</v>
      </c>
      <c r="F608" s="71" t="s">
        <v>834</v>
      </c>
      <c r="G608" s="119">
        <v>494500</v>
      </c>
      <c r="H608" s="71" t="str">
        <f t="shared" si="43"/>
        <v>นายสุรชัย คำภูมี</v>
      </c>
      <c r="I608" s="104">
        <f>G608</f>
        <v>494500</v>
      </c>
      <c r="J608" s="57" t="s">
        <v>12</v>
      </c>
      <c r="K608" s="71" t="s">
        <v>931</v>
      </c>
      <c r="L608" s="102" t="s">
        <v>900</v>
      </c>
    </row>
    <row r="609" spans="1:12" ht="90" customHeight="1" x14ac:dyDescent="0.3">
      <c r="A609" s="105">
        <v>25</v>
      </c>
      <c r="B609" s="71" t="s">
        <v>932</v>
      </c>
      <c r="C609" s="103">
        <v>499900</v>
      </c>
      <c r="D609" s="103">
        <f t="shared" si="40"/>
        <v>499900</v>
      </c>
      <c r="E609" s="57" t="s">
        <v>11</v>
      </c>
      <c r="F609" s="71" t="s">
        <v>834</v>
      </c>
      <c r="G609" s="119">
        <v>499400</v>
      </c>
      <c r="H609" s="71" t="str">
        <f t="shared" si="43"/>
        <v>นายสุรชัย คำภูมี</v>
      </c>
      <c r="I609" s="104">
        <f>G609</f>
        <v>499400</v>
      </c>
      <c r="J609" s="57" t="s">
        <v>12</v>
      </c>
      <c r="K609" s="71" t="s">
        <v>933</v>
      </c>
      <c r="L609" s="102" t="s">
        <v>900</v>
      </c>
    </row>
    <row r="610" spans="1:12" ht="81" x14ac:dyDescent="0.3">
      <c r="A610" s="57">
        <v>26</v>
      </c>
      <c r="B610" s="71" t="s">
        <v>934</v>
      </c>
      <c r="C610" s="103">
        <v>499900</v>
      </c>
      <c r="D610" s="103">
        <f t="shared" si="40"/>
        <v>499900</v>
      </c>
      <c r="E610" s="57" t="s">
        <v>11</v>
      </c>
      <c r="F610" s="71" t="s">
        <v>39</v>
      </c>
      <c r="G610" s="119">
        <v>499500</v>
      </c>
      <c r="H610" s="71" t="str">
        <f t="shared" si="43"/>
        <v>หจก.ทวีกิจก่อสร้าง 2016</v>
      </c>
      <c r="I610" s="104">
        <f>G610</f>
        <v>499500</v>
      </c>
      <c r="J610" s="57" t="s">
        <v>12</v>
      </c>
      <c r="K610" s="71" t="s">
        <v>935</v>
      </c>
      <c r="L610" s="102" t="s">
        <v>900</v>
      </c>
    </row>
  </sheetData>
  <mergeCells count="76">
    <mergeCell ref="A581:L581"/>
    <mergeCell ref="A582:L582"/>
    <mergeCell ref="A583:L583"/>
    <mergeCell ref="F584:G584"/>
    <mergeCell ref="H584:I584"/>
    <mergeCell ref="K584:L584"/>
    <mergeCell ref="A525:L525"/>
    <mergeCell ref="A526:L526"/>
    <mergeCell ref="A527:L527"/>
    <mergeCell ref="F528:G528"/>
    <mergeCell ref="H528:I528"/>
    <mergeCell ref="K528:L528"/>
    <mergeCell ref="A485:L485"/>
    <mergeCell ref="A486:L486"/>
    <mergeCell ref="A487:L487"/>
    <mergeCell ref="F488:G488"/>
    <mergeCell ref="H488:I488"/>
    <mergeCell ref="K488:L488"/>
    <mergeCell ref="A392:L392"/>
    <mergeCell ref="A393:L393"/>
    <mergeCell ref="A394:L394"/>
    <mergeCell ref="F395:G395"/>
    <mergeCell ref="H395:I395"/>
    <mergeCell ref="K395:L395"/>
    <mergeCell ref="A329:L329"/>
    <mergeCell ref="A330:L330"/>
    <mergeCell ref="A331:L331"/>
    <mergeCell ref="F332:G332"/>
    <mergeCell ref="H332:I332"/>
    <mergeCell ref="K332:L332"/>
    <mergeCell ref="K114:L114"/>
    <mergeCell ref="A290:L290"/>
    <mergeCell ref="A291:L291"/>
    <mergeCell ref="A292:L292"/>
    <mergeCell ref="F293:G293"/>
    <mergeCell ref="H293:I293"/>
    <mergeCell ref="K293:L293"/>
    <mergeCell ref="K224:L224"/>
    <mergeCell ref="A225:L225"/>
    <mergeCell ref="A226:L226"/>
    <mergeCell ref="A227:L227"/>
    <mergeCell ref="F228:G228"/>
    <mergeCell ref="H228:I228"/>
    <mergeCell ref="K228:L228"/>
    <mergeCell ref="K188:L188"/>
    <mergeCell ref="A189:L189"/>
    <mergeCell ref="A190:L190"/>
    <mergeCell ref="A191:L191"/>
    <mergeCell ref="F192:G192"/>
    <mergeCell ref="H192:I192"/>
    <mergeCell ref="K192:L192"/>
    <mergeCell ref="K156:L156"/>
    <mergeCell ref="A157:L157"/>
    <mergeCell ref="A158:L158"/>
    <mergeCell ref="A159:L159"/>
    <mergeCell ref="F160:G160"/>
    <mergeCell ref="H160:I160"/>
    <mergeCell ref="K160:L160"/>
    <mergeCell ref="A115:L115"/>
    <mergeCell ref="A116:L116"/>
    <mergeCell ref="A117:L117"/>
    <mergeCell ref="F118:G118"/>
    <mergeCell ref="H118:I118"/>
    <mergeCell ref="K118:L118"/>
    <mergeCell ref="A65:L65"/>
    <mergeCell ref="A66:L66"/>
    <mergeCell ref="A67:L67"/>
    <mergeCell ref="F68:G68"/>
    <mergeCell ref="H68:I68"/>
    <mergeCell ref="K68:L68"/>
    <mergeCell ref="A2:L2"/>
    <mergeCell ref="A3:L3"/>
    <mergeCell ref="A4:L4"/>
    <mergeCell ref="F5:G5"/>
    <mergeCell ref="H5:I5"/>
    <mergeCell ref="K5:L5"/>
  </mergeCells>
  <pageMargins left="0.42744252873563221" right="0.13" top="0.36" bottom="0.26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CA46-A7C5-4278-95DB-FEF2BB5E8A06}">
  <dimension ref="A1:O52"/>
  <sheetViews>
    <sheetView view="pageLayout" topLeftCell="A52" zoomScale="87" zoomScaleNormal="100" zoomScalePageLayoutView="87" workbookViewId="0">
      <selection activeCell="E7" sqref="E7"/>
    </sheetView>
  </sheetViews>
  <sheetFormatPr defaultColWidth="9" defaultRowHeight="20.25" x14ac:dyDescent="0.3"/>
  <cols>
    <col min="1" max="1" width="5" style="43" customWidth="1"/>
    <col min="2" max="2" width="18.625" style="44" customWidth="1"/>
    <col min="3" max="3" width="16.125" style="43" customWidth="1"/>
    <col min="4" max="4" width="15.125" style="43" customWidth="1"/>
    <col min="5" max="5" width="9.5" style="45" customWidth="1"/>
    <col min="6" max="6" width="10.5" style="44" customWidth="1"/>
    <col min="7" max="7" width="14.625" style="44" customWidth="1"/>
    <col min="8" max="8" width="11.125" style="44" customWidth="1"/>
    <col min="9" max="9" width="14.75" style="46" customWidth="1"/>
    <col min="10" max="10" width="8.875" style="45" customWidth="1"/>
    <col min="11" max="11" width="8.25" style="47" customWidth="1"/>
    <col min="12" max="12" width="9.125" style="48" customWidth="1"/>
    <col min="13" max="16384" width="9" style="49"/>
  </cols>
  <sheetData>
    <row r="1" spans="1:15" x14ac:dyDescent="0.3">
      <c r="L1" s="48" t="s">
        <v>0</v>
      </c>
    </row>
    <row r="2" spans="1:15" x14ac:dyDescent="0.3">
      <c r="A2" s="178" t="s">
        <v>870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5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5" x14ac:dyDescent="0.3">
      <c r="A4" s="178" t="s">
        <v>871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5" ht="72" customHeight="1" x14ac:dyDescent="0.3">
      <c r="A5" s="50" t="s">
        <v>2</v>
      </c>
      <c r="B5" s="51" t="s">
        <v>3</v>
      </c>
      <c r="C5" s="52" t="s">
        <v>4</v>
      </c>
      <c r="D5" s="52" t="s">
        <v>5</v>
      </c>
      <c r="E5" s="50" t="s">
        <v>6</v>
      </c>
      <c r="F5" s="179" t="s">
        <v>7</v>
      </c>
      <c r="G5" s="180"/>
      <c r="H5" s="181" t="s">
        <v>8</v>
      </c>
      <c r="I5" s="182"/>
      <c r="J5" s="50" t="s">
        <v>9</v>
      </c>
      <c r="K5" s="181" t="s">
        <v>10</v>
      </c>
      <c r="L5" s="182"/>
      <c r="N5" s="53"/>
      <c r="O5" s="53"/>
    </row>
    <row r="6" spans="1:15" s="62" customFormat="1" ht="62.25" customHeight="1" x14ac:dyDescent="0.2">
      <c r="A6" s="54">
        <v>1</v>
      </c>
      <c r="B6" s="55" t="s">
        <v>102</v>
      </c>
      <c r="C6" s="56">
        <v>12360</v>
      </c>
      <c r="D6" s="56">
        <v>12360</v>
      </c>
      <c r="E6" s="57" t="s">
        <v>11</v>
      </c>
      <c r="F6" s="58" t="s">
        <v>20</v>
      </c>
      <c r="G6" s="59">
        <f>C6</f>
        <v>12360</v>
      </c>
      <c r="H6" s="58" t="s">
        <v>20</v>
      </c>
      <c r="I6" s="60">
        <f t="shared" ref="I6:I52" si="0">C6</f>
        <v>12360</v>
      </c>
      <c r="J6" s="57" t="s">
        <v>12</v>
      </c>
      <c r="K6" s="61" t="s">
        <v>590</v>
      </c>
      <c r="L6" s="75" t="s">
        <v>272</v>
      </c>
    </row>
    <row r="7" spans="1:15" s="62" customFormat="1" ht="40.5" x14ac:dyDescent="0.2">
      <c r="A7" s="54">
        <v>2</v>
      </c>
      <c r="B7" s="63" t="s">
        <v>103</v>
      </c>
      <c r="C7" s="64">
        <v>11010</v>
      </c>
      <c r="D7" s="64">
        <v>11010</v>
      </c>
      <c r="E7" s="57" t="s">
        <v>11</v>
      </c>
      <c r="F7" s="58" t="s">
        <v>21</v>
      </c>
      <c r="G7" s="59">
        <f t="shared" ref="G7:G52" si="1">C7</f>
        <v>11010</v>
      </c>
      <c r="H7" s="58" t="s">
        <v>21</v>
      </c>
      <c r="I7" s="60">
        <f t="shared" si="0"/>
        <v>11010</v>
      </c>
      <c r="J7" s="57" t="s">
        <v>12</v>
      </c>
      <c r="K7" s="61" t="s">
        <v>590</v>
      </c>
      <c r="L7" s="75" t="s">
        <v>272</v>
      </c>
    </row>
    <row r="8" spans="1:15" s="62" customFormat="1" ht="73.5" customHeight="1" x14ac:dyDescent="0.2">
      <c r="A8" s="54">
        <v>3</v>
      </c>
      <c r="B8" s="55" t="s">
        <v>104</v>
      </c>
      <c r="C8" s="56">
        <v>18000</v>
      </c>
      <c r="D8" s="56">
        <v>18000</v>
      </c>
      <c r="E8" s="57" t="s">
        <v>11</v>
      </c>
      <c r="F8" s="58" t="s">
        <v>239</v>
      </c>
      <c r="G8" s="59">
        <f t="shared" si="1"/>
        <v>18000</v>
      </c>
      <c r="H8" s="58" t="s">
        <v>239</v>
      </c>
      <c r="I8" s="60">
        <f t="shared" si="0"/>
        <v>18000</v>
      </c>
      <c r="J8" s="57" t="s">
        <v>12</v>
      </c>
      <c r="K8" s="61" t="s">
        <v>591</v>
      </c>
      <c r="L8" s="75" t="s">
        <v>272</v>
      </c>
    </row>
    <row r="9" spans="1:15" s="62" customFormat="1" ht="54" customHeight="1" x14ac:dyDescent="0.2">
      <c r="A9" s="54">
        <v>4</v>
      </c>
      <c r="B9" s="63" t="s">
        <v>105</v>
      </c>
      <c r="C9" s="64">
        <v>33000</v>
      </c>
      <c r="D9" s="64">
        <v>33000</v>
      </c>
      <c r="E9" s="57" t="s">
        <v>11</v>
      </c>
      <c r="F9" s="58" t="s">
        <v>31</v>
      </c>
      <c r="G9" s="59">
        <f t="shared" si="1"/>
        <v>33000</v>
      </c>
      <c r="H9" s="58" t="s">
        <v>31</v>
      </c>
      <c r="I9" s="60">
        <f t="shared" si="0"/>
        <v>33000</v>
      </c>
      <c r="J9" s="57" t="s">
        <v>12</v>
      </c>
      <c r="K9" s="61" t="s">
        <v>592</v>
      </c>
      <c r="L9" s="75" t="s">
        <v>272</v>
      </c>
    </row>
    <row r="10" spans="1:15" s="62" customFormat="1" ht="60.75" x14ac:dyDescent="0.2">
      <c r="A10" s="54">
        <v>5</v>
      </c>
      <c r="B10" s="63" t="s">
        <v>106</v>
      </c>
      <c r="C10" s="56">
        <v>6955</v>
      </c>
      <c r="D10" s="56">
        <v>6955</v>
      </c>
      <c r="E10" s="57" t="s">
        <v>11</v>
      </c>
      <c r="F10" s="58" t="s">
        <v>13</v>
      </c>
      <c r="G10" s="59">
        <f t="shared" si="1"/>
        <v>6955</v>
      </c>
      <c r="H10" s="58" t="s">
        <v>13</v>
      </c>
      <c r="I10" s="60">
        <f t="shared" si="0"/>
        <v>6955</v>
      </c>
      <c r="J10" s="57" t="s">
        <v>12</v>
      </c>
      <c r="K10" s="61" t="s">
        <v>590</v>
      </c>
      <c r="L10" s="75" t="s">
        <v>272</v>
      </c>
    </row>
    <row r="11" spans="1:15" s="62" customFormat="1" ht="93" customHeight="1" x14ac:dyDescent="0.2">
      <c r="A11" s="54">
        <v>6</v>
      </c>
      <c r="B11" s="63" t="s">
        <v>107</v>
      </c>
      <c r="C11" s="64">
        <v>27000</v>
      </c>
      <c r="D11" s="64">
        <v>27000</v>
      </c>
      <c r="E11" s="57" t="s">
        <v>11</v>
      </c>
      <c r="F11" s="58" t="s">
        <v>77</v>
      </c>
      <c r="G11" s="59">
        <f t="shared" si="1"/>
        <v>27000</v>
      </c>
      <c r="H11" s="58" t="s">
        <v>77</v>
      </c>
      <c r="I11" s="60">
        <f t="shared" si="0"/>
        <v>27000</v>
      </c>
      <c r="J11" s="57" t="s">
        <v>12</v>
      </c>
      <c r="K11" s="61" t="s">
        <v>591</v>
      </c>
      <c r="L11" s="75" t="s">
        <v>272</v>
      </c>
    </row>
    <row r="12" spans="1:15" s="62" customFormat="1" ht="92.25" customHeight="1" x14ac:dyDescent="0.2">
      <c r="A12" s="54">
        <v>7</v>
      </c>
      <c r="B12" s="63" t="s">
        <v>107</v>
      </c>
      <c r="C12" s="64">
        <v>27000</v>
      </c>
      <c r="D12" s="64">
        <v>27000</v>
      </c>
      <c r="E12" s="57" t="s">
        <v>11</v>
      </c>
      <c r="F12" s="58" t="s">
        <v>240</v>
      </c>
      <c r="G12" s="59">
        <f t="shared" si="1"/>
        <v>27000</v>
      </c>
      <c r="H12" s="58" t="s">
        <v>240</v>
      </c>
      <c r="I12" s="60">
        <f t="shared" si="0"/>
        <v>27000</v>
      </c>
      <c r="J12" s="57" t="s">
        <v>12</v>
      </c>
      <c r="K12" s="61" t="s">
        <v>592</v>
      </c>
      <c r="L12" s="75" t="s">
        <v>272</v>
      </c>
    </row>
    <row r="13" spans="1:15" s="62" customFormat="1" ht="94.5" customHeight="1" x14ac:dyDescent="0.2">
      <c r="A13" s="54">
        <v>8</v>
      </c>
      <c r="B13" s="63" t="s">
        <v>107</v>
      </c>
      <c r="C13" s="64">
        <v>27000</v>
      </c>
      <c r="D13" s="64">
        <v>27000</v>
      </c>
      <c r="E13" s="57" t="s">
        <v>11</v>
      </c>
      <c r="F13" s="58" t="s">
        <v>241</v>
      </c>
      <c r="G13" s="59">
        <f t="shared" si="1"/>
        <v>27000</v>
      </c>
      <c r="H13" s="58" t="s">
        <v>241</v>
      </c>
      <c r="I13" s="60">
        <f t="shared" si="0"/>
        <v>27000</v>
      </c>
      <c r="J13" s="57" t="s">
        <v>12</v>
      </c>
      <c r="K13" s="61" t="s">
        <v>593</v>
      </c>
      <c r="L13" s="75" t="s">
        <v>272</v>
      </c>
    </row>
    <row r="14" spans="1:15" s="62" customFormat="1" ht="87.75" customHeight="1" x14ac:dyDescent="0.2">
      <c r="A14" s="54">
        <v>9</v>
      </c>
      <c r="B14" s="63" t="s">
        <v>107</v>
      </c>
      <c r="C14" s="64">
        <v>27000</v>
      </c>
      <c r="D14" s="64">
        <v>27000</v>
      </c>
      <c r="E14" s="57" t="s">
        <v>11</v>
      </c>
      <c r="F14" s="58" t="s">
        <v>88</v>
      </c>
      <c r="G14" s="59">
        <f t="shared" si="1"/>
        <v>27000</v>
      </c>
      <c r="H14" s="58" t="s">
        <v>88</v>
      </c>
      <c r="I14" s="60">
        <f t="shared" si="0"/>
        <v>27000</v>
      </c>
      <c r="J14" s="57" t="s">
        <v>12</v>
      </c>
      <c r="K14" s="61" t="s">
        <v>594</v>
      </c>
      <c r="L14" s="75" t="s">
        <v>272</v>
      </c>
    </row>
    <row r="15" spans="1:15" s="62" customFormat="1" ht="90.75" customHeight="1" x14ac:dyDescent="0.2">
      <c r="A15" s="54">
        <v>10</v>
      </c>
      <c r="B15" s="63" t="s">
        <v>107</v>
      </c>
      <c r="C15" s="64">
        <v>27000</v>
      </c>
      <c r="D15" s="64">
        <v>27000</v>
      </c>
      <c r="E15" s="57" t="s">
        <v>11</v>
      </c>
      <c r="F15" s="58" t="s">
        <v>89</v>
      </c>
      <c r="G15" s="59">
        <f t="shared" si="1"/>
        <v>27000</v>
      </c>
      <c r="H15" s="58" t="s">
        <v>89</v>
      </c>
      <c r="I15" s="60">
        <f t="shared" si="0"/>
        <v>27000</v>
      </c>
      <c r="J15" s="57" t="s">
        <v>12</v>
      </c>
      <c r="K15" s="61" t="s">
        <v>595</v>
      </c>
      <c r="L15" s="75" t="s">
        <v>272</v>
      </c>
    </row>
    <row r="16" spans="1:15" s="62" customFormat="1" ht="90" customHeight="1" x14ac:dyDescent="0.2">
      <c r="A16" s="54">
        <v>11</v>
      </c>
      <c r="B16" s="63" t="s">
        <v>107</v>
      </c>
      <c r="C16" s="64">
        <v>27000</v>
      </c>
      <c r="D16" s="64">
        <v>27000</v>
      </c>
      <c r="E16" s="57" t="s">
        <v>11</v>
      </c>
      <c r="F16" s="58" t="s">
        <v>242</v>
      </c>
      <c r="G16" s="59">
        <f t="shared" si="1"/>
        <v>27000</v>
      </c>
      <c r="H16" s="58" t="s">
        <v>242</v>
      </c>
      <c r="I16" s="60">
        <f t="shared" si="0"/>
        <v>27000</v>
      </c>
      <c r="J16" s="57" t="s">
        <v>12</v>
      </c>
      <c r="K16" s="61" t="s">
        <v>596</v>
      </c>
      <c r="L16" s="75" t="s">
        <v>272</v>
      </c>
    </row>
    <row r="17" spans="1:12" s="62" customFormat="1" ht="81" x14ac:dyDescent="0.2">
      <c r="A17" s="54">
        <v>12</v>
      </c>
      <c r="B17" s="63" t="s">
        <v>108</v>
      </c>
      <c r="C17" s="64">
        <v>27000</v>
      </c>
      <c r="D17" s="64">
        <v>27000</v>
      </c>
      <c r="E17" s="57" t="s">
        <v>11</v>
      </c>
      <c r="F17" s="58" t="s">
        <v>15</v>
      </c>
      <c r="G17" s="59">
        <f t="shared" si="1"/>
        <v>27000</v>
      </c>
      <c r="H17" s="58" t="s">
        <v>15</v>
      </c>
      <c r="I17" s="60">
        <f t="shared" si="0"/>
        <v>27000</v>
      </c>
      <c r="J17" s="57" t="s">
        <v>12</v>
      </c>
      <c r="K17" s="61" t="s">
        <v>597</v>
      </c>
      <c r="L17" s="75" t="s">
        <v>272</v>
      </c>
    </row>
    <row r="18" spans="1:12" s="62" customFormat="1" ht="81" x14ac:dyDescent="0.2">
      <c r="A18" s="54">
        <v>13</v>
      </c>
      <c r="B18" s="55" t="s">
        <v>109</v>
      </c>
      <c r="C18" s="64">
        <v>27000</v>
      </c>
      <c r="D18" s="64">
        <v>27000</v>
      </c>
      <c r="E18" s="57" t="s">
        <v>11</v>
      </c>
      <c r="F18" s="58" t="s">
        <v>14</v>
      </c>
      <c r="G18" s="59">
        <f t="shared" si="1"/>
        <v>27000</v>
      </c>
      <c r="H18" s="58" t="s">
        <v>14</v>
      </c>
      <c r="I18" s="60">
        <f t="shared" si="0"/>
        <v>27000</v>
      </c>
      <c r="J18" s="57" t="s">
        <v>12</v>
      </c>
      <c r="K18" s="61" t="s">
        <v>598</v>
      </c>
      <c r="L18" s="75" t="s">
        <v>272</v>
      </c>
    </row>
    <row r="19" spans="1:12" s="62" customFormat="1" ht="60.75" x14ac:dyDescent="0.2">
      <c r="A19" s="54">
        <v>14</v>
      </c>
      <c r="B19" s="55" t="s">
        <v>110</v>
      </c>
      <c r="C19" s="64">
        <v>27000</v>
      </c>
      <c r="D19" s="64">
        <v>27000</v>
      </c>
      <c r="E19" s="57" t="s">
        <v>11</v>
      </c>
      <c r="F19" s="58" t="s">
        <v>243</v>
      </c>
      <c r="G19" s="59">
        <f t="shared" si="1"/>
        <v>27000</v>
      </c>
      <c r="H19" s="58" t="s">
        <v>243</v>
      </c>
      <c r="I19" s="60">
        <f t="shared" si="0"/>
        <v>27000</v>
      </c>
      <c r="J19" s="57" t="s">
        <v>12</v>
      </c>
      <c r="K19" s="61" t="s">
        <v>599</v>
      </c>
      <c r="L19" s="75" t="s">
        <v>272</v>
      </c>
    </row>
    <row r="20" spans="1:12" s="62" customFormat="1" ht="82.5" customHeight="1" x14ac:dyDescent="0.2">
      <c r="A20" s="54">
        <v>15</v>
      </c>
      <c r="B20" s="55" t="s">
        <v>111</v>
      </c>
      <c r="C20" s="64">
        <v>27000</v>
      </c>
      <c r="D20" s="64">
        <v>27000</v>
      </c>
      <c r="E20" s="57" t="s">
        <v>11</v>
      </c>
      <c r="F20" s="58" t="s">
        <v>244</v>
      </c>
      <c r="G20" s="59">
        <f t="shared" si="1"/>
        <v>27000</v>
      </c>
      <c r="H20" s="58" t="s">
        <v>244</v>
      </c>
      <c r="I20" s="60">
        <f t="shared" si="0"/>
        <v>27000</v>
      </c>
      <c r="J20" s="57" t="s">
        <v>12</v>
      </c>
      <c r="K20" s="61" t="s">
        <v>600</v>
      </c>
      <c r="L20" s="75" t="s">
        <v>272</v>
      </c>
    </row>
    <row r="21" spans="1:12" s="62" customFormat="1" ht="81" customHeight="1" x14ac:dyDescent="0.2">
      <c r="A21" s="54">
        <v>16</v>
      </c>
      <c r="B21" s="55" t="s">
        <v>112</v>
      </c>
      <c r="C21" s="64">
        <v>27000</v>
      </c>
      <c r="D21" s="64">
        <v>27000</v>
      </c>
      <c r="E21" s="57" t="s">
        <v>11</v>
      </c>
      <c r="F21" s="58" t="s">
        <v>76</v>
      </c>
      <c r="G21" s="59">
        <f t="shared" si="1"/>
        <v>27000</v>
      </c>
      <c r="H21" s="58" t="s">
        <v>76</v>
      </c>
      <c r="I21" s="60">
        <f t="shared" si="0"/>
        <v>27000</v>
      </c>
      <c r="J21" s="57" t="s">
        <v>12</v>
      </c>
      <c r="K21" s="61" t="s">
        <v>601</v>
      </c>
      <c r="L21" s="75" t="s">
        <v>272</v>
      </c>
    </row>
    <row r="22" spans="1:12" s="62" customFormat="1" ht="73.5" customHeight="1" x14ac:dyDescent="0.2">
      <c r="A22" s="54">
        <v>17</v>
      </c>
      <c r="B22" s="55" t="s">
        <v>113</v>
      </c>
      <c r="C22" s="64">
        <v>15300</v>
      </c>
      <c r="D22" s="64">
        <v>15300</v>
      </c>
      <c r="E22" s="57" t="s">
        <v>11</v>
      </c>
      <c r="F22" s="58" t="s">
        <v>18</v>
      </c>
      <c r="G22" s="59">
        <f t="shared" si="1"/>
        <v>15300</v>
      </c>
      <c r="H22" s="58" t="s">
        <v>18</v>
      </c>
      <c r="I22" s="60">
        <f t="shared" si="0"/>
        <v>15300</v>
      </c>
      <c r="J22" s="57" t="s">
        <v>12</v>
      </c>
      <c r="K22" s="61" t="s">
        <v>602</v>
      </c>
      <c r="L22" s="75" t="s">
        <v>272</v>
      </c>
    </row>
    <row r="23" spans="1:12" s="62" customFormat="1" ht="60.75" x14ac:dyDescent="0.2">
      <c r="A23" s="54">
        <v>18</v>
      </c>
      <c r="B23" s="55" t="s">
        <v>114</v>
      </c>
      <c r="C23" s="64">
        <v>27000</v>
      </c>
      <c r="D23" s="64">
        <v>27000</v>
      </c>
      <c r="E23" s="57" t="s">
        <v>11</v>
      </c>
      <c r="F23" s="58" t="s">
        <v>75</v>
      </c>
      <c r="G23" s="59">
        <f t="shared" si="1"/>
        <v>27000</v>
      </c>
      <c r="H23" s="58" t="s">
        <v>75</v>
      </c>
      <c r="I23" s="60">
        <f t="shared" si="0"/>
        <v>27000</v>
      </c>
      <c r="J23" s="57" t="s">
        <v>12</v>
      </c>
      <c r="K23" s="61" t="s">
        <v>603</v>
      </c>
      <c r="L23" s="75" t="s">
        <v>272</v>
      </c>
    </row>
    <row r="24" spans="1:12" s="62" customFormat="1" ht="87.75" customHeight="1" x14ac:dyDescent="0.2">
      <c r="A24" s="54">
        <v>19</v>
      </c>
      <c r="B24" s="55" t="s">
        <v>114</v>
      </c>
      <c r="C24" s="64">
        <v>27000</v>
      </c>
      <c r="D24" s="64">
        <v>27000</v>
      </c>
      <c r="E24" s="57" t="s">
        <v>11</v>
      </c>
      <c r="F24" s="58" t="s">
        <v>245</v>
      </c>
      <c r="G24" s="59">
        <f t="shared" si="1"/>
        <v>27000</v>
      </c>
      <c r="H24" s="58" t="s">
        <v>245</v>
      </c>
      <c r="I24" s="60">
        <f t="shared" si="0"/>
        <v>27000</v>
      </c>
      <c r="J24" s="57" t="s">
        <v>12</v>
      </c>
      <c r="K24" s="61" t="s">
        <v>604</v>
      </c>
      <c r="L24" s="75" t="s">
        <v>272</v>
      </c>
    </row>
    <row r="25" spans="1:12" s="62" customFormat="1" ht="79.5" customHeight="1" x14ac:dyDescent="0.2">
      <c r="A25" s="54">
        <v>20</v>
      </c>
      <c r="B25" s="55" t="s">
        <v>114</v>
      </c>
      <c r="C25" s="64">
        <v>27000</v>
      </c>
      <c r="D25" s="64">
        <v>27000</v>
      </c>
      <c r="E25" s="57" t="s">
        <v>11</v>
      </c>
      <c r="F25" s="58" t="s">
        <v>59</v>
      </c>
      <c r="G25" s="59">
        <f t="shared" si="1"/>
        <v>27000</v>
      </c>
      <c r="H25" s="58" t="s">
        <v>59</v>
      </c>
      <c r="I25" s="60">
        <f t="shared" si="0"/>
        <v>27000</v>
      </c>
      <c r="J25" s="57" t="s">
        <v>12</v>
      </c>
      <c r="K25" s="61" t="s">
        <v>605</v>
      </c>
      <c r="L25" s="75" t="s">
        <v>272</v>
      </c>
    </row>
    <row r="26" spans="1:12" s="62" customFormat="1" ht="91.5" customHeight="1" x14ac:dyDescent="0.2">
      <c r="A26" s="54">
        <v>21</v>
      </c>
      <c r="B26" s="55" t="s">
        <v>114</v>
      </c>
      <c r="C26" s="64">
        <v>27000</v>
      </c>
      <c r="D26" s="64">
        <v>27000</v>
      </c>
      <c r="E26" s="57" t="s">
        <v>11</v>
      </c>
      <c r="F26" s="58" t="s">
        <v>16</v>
      </c>
      <c r="G26" s="59">
        <f t="shared" si="1"/>
        <v>27000</v>
      </c>
      <c r="H26" s="58" t="s">
        <v>16</v>
      </c>
      <c r="I26" s="60">
        <f t="shared" si="0"/>
        <v>27000</v>
      </c>
      <c r="J26" s="57" t="s">
        <v>12</v>
      </c>
      <c r="K26" s="61" t="s">
        <v>606</v>
      </c>
      <c r="L26" s="75" t="s">
        <v>272</v>
      </c>
    </row>
    <row r="27" spans="1:12" s="62" customFormat="1" ht="81" x14ac:dyDescent="0.2">
      <c r="A27" s="54">
        <v>22</v>
      </c>
      <c r="B27" s="55" t="s">
        <v>115</v>
      </c>
      <c r="C27" s="64">
        <v>27000</v>
      </c>
      <c r="D27" s="64">
        <v>27000</v>
      </c>
      <c r="E27" s="57" t="s">
        <v>11</v>
      </c>
      <c r="F27" s="58" t="s">
        <v>246</v>
      </c>
      <c r="G27" s="59">
        <f t="shared" si="1"/>
        <v>27000</v>
      </c>
      <c r="H27" s="58" t="s">
        <v>246</v>
      </c>
      <c r="I27" s="60">
        <f t="shared" si="0"/>
        <v>27000</v>
      </c>
      <c r="J27" s="57" t="s">
        <v>12</v>
      </c>
      <c r="K27" s="61" t="s">
        <v>607</v>
      </c>
      <c r="L27" s="75" t="s">
        <v>272</v>
      </c>
    </row>
    <row r="28" spans="1:12" s="62" customFormat="1" ht="81" x14ac:dyDescent="0.2">
      <c r="A28" s="54">
        <v>23</v>
      </c>
      <c r="B28" s="63" t="s">
        <v>116</v>
      </c>
      <c r="C28" s="65">
        <v>100000</v>
      </c>
      <c r="D28" s="65">
        <v>100000</v>
      </c>
      <c r="E28" s="57" t="s">
        <v>11</v>
      </c>
      <c r="F28" s="58" t="s">
        <v>63</v>
      </c>
      <c r="G28" s="59">
        <f t="shared" si="1"/>
        <v>100000</v>
      </c>
      <c r="H28" s="58" t="s">
        <v>63</v>
      </c>
      <c r="I28" s="60">
        <f t="shared" si="0"/>
        <v>100000</v>
      </c>
      <c r="J28" s="57" t="s">
        <v>12</v>
      </c>
      <c r="K28" s="61" t="s">
        <v>590</v>
      </c>
      <c r="L28" s="75" t="s">
        <v>272</v>
      </c>
    </row>
    <row r="29" spans="1:12" s="62" customFormat="1" ht="60.75" x14ac:dyDescent="0.2">
      <c r="A29" s="54">
        <v>24</v>
      </c>
      <c r="B29" s="63" t="s">
        <v>117</v>
      </c>
      <c r="C29" s="65">
        <v>203819.1</v>
      </c>
      <c r="D29" s="65">
        <v>203819.1</v>
      </c>
      <c r="E29" s="57" t="s">
        <v>11</v>
      </c>
      <c r="F29" s="58" t="s">
        <v>56</v>
      </c>
      <c r="G29" s="59">
        <f t="shared" si="1"/>
        <v>203819.1</v>
      </c>
      <c r="H29" s="58" t="s">
        <v>56</v>
      </c>
      <c r="I29" s="60">
        <f t="shared" si="0"/>
        <v>203819.1</v>
      </c>
      <c r="J29" s="57" t="s">
        <v>12</v>
      </c>
      <c r="K29" s="61" t="s">
        <v>608</v>
      </c>
      <c r="L29" s="75" t="s">
        <v>272</v>
      </c>
    </row>
    <row r="30" spans="1:12" s="62" customFormat="1" ht="60.75" x14ac:dyDescent="0.2">
      <c r="A30" s="54">
        <v>25</v>
      </c>
      <c r="B30" s="63" t="s">
        <v>118</v>
      </c>
      <c r="C30" s="65">
        <v>36276.06</v>
      </c>
      <c r="D30" s="65">
        <v>36276.06</v>
      </c>
      <c r="E30" s="57" t="s">
        <v>11</v>
      </c>
      <c r="F30" s="58" t="s">
        <v>56</v>
      </c>
      <c r="G30" s="59">
        <f t="shared" si="1"/>
        <v>36276.06</v>
      </c>
      <c r="H30" s="58" t="s">
        <v>56</v>
      </c>
      <c r="I30" s="60">
        <f t="shared" si="0"/>
        <v>36276.06</v>
      </c>
      <c r="J30" s="57" t="s">
        <v>12</v>
      </c>
      <c r="K30" s="61" t="s">
        <v>609</v>
      </c>
      <c r="L30" s="75" t="s">
        <v>272</v>
      </c>
    </row>
    <row r="31" spans="1:12" s="62" customFormat="1" ht="94.5" customHeight="1" x14ac:dyDescent="0.2">
      <c r="A31" s="54">
        <v>26</v>
      </c>
      <c r="B31" s="63" t="s">
        <v>119</v>
      </c>
      <c r="C31" s="56">
        <v>7200</v>
      </c>
      <c r="D31" s="56">
        <v>7200</v>
      </c>
      <c r="E31" s="57" t="s">
        <v>11</v>
      </c>
      <c r="F31" s="58" t="s">
        <v>247</v>
      </c>
      <c r="G31" s="59">
        <f t="shared" si="1"/>
        <v>7200</v>
      </c>
      <c r="H31" s="58" t="s">
        <v>247</v>
      </c>
      <c r="I31" s="60">
        <f t="shared" si="0"/>
        <v>7200</v>
      </c>
      <c r="J31" s="57" t="s">
        <v>12</v>
      </c>
      <c r="K31" s="61" t="s">
        <v>610</v>
      </c>
      <c r="L31" s="75" t="s">
        <v>273</v>
      </c>
    </row>
    <row r="32" spans="1:12" s="62" customFormat="1" ht="81" x14ac:dyDescent="0.2">
      <c r="A32" s="54">
        <v>27</v>
      </c>
      <c r="B32" s="63" t="s">
        <v>120</v>
      </c>
      <c r="C32" s="65">
        <v>174500</v>
      </c>
      <c r="D32" s="65">
        <v>174100</v>
      </c>
      <c r="E32" s="57" t="s">
        <v>11</v>
      </c>
      <c r="F32" s="58" t="s">
        <v>248</v>
      </c>
      <c r="G32" s="59">
        <v>174100</v>
      </c>
      <c r="H32" s="58" t="s">
        <v>248</v>
      </c>
      <c r="I32" s="60">
        <v>174100</v>
      </c>
      <c r="J32" s="57" t="s">
        <v>12</v>
      </c>
      <c r="K32" s="61" t="s">
        <v>611</v>
      </c>
      <c r="L32" s="74" t="s">
        <v>274</v>
      </c>
    </row>
    <row r="33" spans="1:12" s="62" customFormat="1" ht="81" x14ac:dyDescent="0.2">
      <c r="A33" s="54">
        <v>28</v>
      </c>
      <c r="B33" s="63" t="s">
        <v>41</v>
      </c>
      <c r="C33" s="65">
        <v>717</v>
      </c>
      <c r="D33" s="65">
        <v>717</v>
      </c>
      <c r="E33" s="57" t="s">
        <v>11</v>
      </c>
      <c r="F33" s="58" t="s">
        <v>63</v>
      </c>
      <c r="G33" s="59">
        <f t="shared" si="1"/>
        <v>717</v>
      </c>
      <c r="H33" s="58" t="s">
        <v>63</v>
      </c>
      <c r="I33" s="60">
        <f t="shared" si="0"/>
        <v>717</v>
      </c>
      <c r="J33" s="57" t="s">
        <v>12</v>
      </c>
      <c r="K33" s="61" t="s">
        <v>591</v>
      </c>
      <c r="L33" s="74" t="s">
        <v>275</v>
      </c>
    </row>
    <row r="34" spans="1:12" s="62" customFormat="1" ht="60.75" x14ac:dyDescent="0.2">
      <c r="A34" s="54">
        <v>29</v>
      </c>
      <c r="B34" s="63" t="s">
        <v>121</v>
      </c>
      <c r="C34" s="64">
        <v>4500</v>
      </c>
      <c r="D34" s="64">
        <v>4500</v>
      </c>
      <c r="E34" s="57" t="s">
        <v>11</v>
      </c>
      <c r="F34" s="58" t="s">
        <v>249</v>
      </c>
      <c r="G34" s="59">
        <f t="shared" si="1"/>
        <v>4500</v>
      </c>
      <c r="H34" s="58" t="s">
        <v>249</v>
      </c>
      <c r="I34" s="60">
        <f t="shared" si="0"/>
        <v>4500</v>
      </c>
      <c r="J34" s="57" t="s">
        <v>12</v>
      </c>
      <c r="K34" s="61" t="s">
        <v>612</v>
      </c>
      <c r="L34" s="74" t="s">
        <v>276</v>
      </c>
    </row>
    <row r="35" spans="1:12" s="62" customFormat="1" ht="81" x14ac:dyDescent="0.2">
      <c r="A35" s="54">
        <v>30</v>
      </c>
      <c r="B35" s="63" t="s">
        <v>122</v>
      </c>
      <c r="C35" s="65">
        <v>450000</v>
      </c>
      <c r="D35" s="65">
        <v>448200</v>
      </c>
      <c r="E35" s="57" t="s">
        <v>11</v>
      </c>
      <c r="F35" s="58" t="s">
        <v>53</v>
      </c>
      <c r="G35" s="59">
        <v>447700</v>
      </c>
      <c r="H35" s="58" t="s">
        <v>53</v>
      </c>
      <c r="I35" s="60">
        <f>G35</f>
        <v>447700</v>
      </c>
      <c r="J35" s="57" t="s">
        <v>12</v>
      </c>
      <c r="K35" s="61" t="s">
        <v>613</v>
      </c>
      <c r="L35" s="74" t="s">
        <v>277</v>
      </c>
    </row>
    <row r="36" spans="1:12" s="62" customFormat="1" ht="81" x14ac:dyDescent="0.2">
      <c r="A36" s="54">
        <v>31</v>
      </c>
      <c r="B36" s="63" t="s">
        <v>123</v>
      </c>
      <c r="C36" s="65">
        <v>499000</v>
      </c>
      <c r="D36" s="65">
        <v>499000</v>
      </c>
      <c r="E36" s="57" t="s">
        <v>11</v>
      </c>
      <c r="F36" s="58" t="s">
        <v>53</v>
      </c>
      <c r="G36" s="59">
        <v>498500</v>
      </c>
      <c r="H36" s="58" t="s">
        <v>53</v>
      </c>
      <c r="I36" s="60">
        <f>G36</f>
        <v>498500</v>
      </c>
      <c r="J36" s="57" t="s">
        <v>12</v>
      </c>
      <c r="K36" s="61" t="s">
        <v>614</v>
      </c>
      <c r="L36" s="74" t="s">
        <v>278</v>
      </c>
    </row>
    <row r="37" spans="1:12" s="62" customFormat="1" ht="60.75" x14ac:dyDescent="0.2">
      <c r="A37" s="54">
        <v>32</v>
      </c>
      <c r="B37" s="63" t="s">
        <v>124</v>
      </c>
      <c r="C37" s="65">
        <v>499000</v>
      </c>
      <c r="D37" s="65">
        <v>499000</v>
      </c>
      <c r="E37" s="57" t="s">
        <v>11</v>
      </c>
      <c r="F37" s="58" t="s">
        <v>64</v>
      </c>
      <c r="G37" s="59">
        <v>498500</v>
      </c>
      <c r="H37" s="58" t="s">
        <v>64</v>
      </c>
      <c r="I37" s="60">
        <f>G37</f>
        <v>498500</v>
      </c>
      <c r="J37" s="57" t="s">
        <v>12</v>
      </c>
      <c r="K37" s="61" t="s">
        <v>615</v>
      </c>
      <c r="L37" s="74" t="s">
        <v>279</v>
      </c>
    </row>
    <row r="38" spans="1:12" s="62" customFormat="1" ht="60.75" x14ac:dyDescent="0.2">
      <c r="A38" s="54">
        <v>33</v>
      </c>
      <c r="B38" s="63" t="s">
        <v>125</v>
      </c>
      <c r="C38" s="65">
        <v>499000</v>
      </c>
      <c r="D38" s="65">
        <v>499000</v>
      </c>
      <c r="E38" s="57" t="s">
        <v>11</v>
      </c>
      <c r="F38" s="58" t="s">
        <v>64</v>
      </c>
      <c r="G38" s="59">
        <v>498500</v>
      </c>
      <c r="H38" s="58" t="s">
        <v>64</v>
      </c>
      <c r="I38" s="60">
        <f>G38</f>
        <v>498500</v>
      </c>
      <c r="J38" s="57" t="s">
        <v>12</v>
      </c>
      <c r="K38" s="61" t="s">
        <v>616</v>
      </c>
      <c r="L38" s="74" t="s">
        <v>280</v>
      </c>
    </row>
    <row r="39" spans="1:12" s="62" customFormat="1" ht="60.75" x14ac:dyDescent="0.2">
      <c r="A39" s="54">
        <v>34</v>
      </c>
      <c r="B39" s="63" t="s">
        <v>126</v>
      </c>
      <c r="C39" s="56">
        <v>2100</v>
      </c>
      <c r="D39" s="56">
        <v>2100</v>
      </c>
      <c r="E39" s="57" t="s">
        <v>11</v>
      </c>
      <c r="F39" s="58" t="s">
        <v>250</v>
      </c>
      <c r="G39" s="59">
        <f t="shared" si="1"/>
        <v>2100</v>
      </c>
      <c r="H39" s="58" t="s">
        <v>250</v>
      </c>
      <c r="I39" s="60">
        <f t="shared" si="0"/>
        <v>2100</v>
      </c>
      <c r="J39" s="57" t="s">
        <v>12</v>
      </c>
      <c r="K39" s="61" t="s">
        <v>617</v>
      </c>
      <c r="L39" s="74" t="s">
        <v>280</v>
      </c>
    </row>
    <row r="40" spans="1:12" s="62" customFormat="1" ht="80.25" customHeight="1" x14ac:dyDescent="0.2">
      <c r="A40" s="54">
        <v>35</v>
      </c>
      <c r="B40" s="63" t="s">
        <v>127</v>
      </c>
      <c r="C40" s="65">
        <v>4130</v>
      </c>
      <c r="D40" s="65">
        <v>4130</v>
      </c>
      <c r="E40" s="57" t="s">
        <v>11</v>
      </c>
      <c r="F40" s="58" t="s">
        <v>251</v>
      </c>
      <c r="G40" s="59">
        <f t="shared" si="1"/>
        <v>4130</v>
      </c>
      <c r="H40" s="58" t="s">
        <v>251</v>
      </c>
      <c r="I40" s="60">
        <f t="shared" si="0"/>
        <v>4130</v>
      </c>
      <c r="J40" s="57" t="s">
        <v>12</v>
      </c>
      <c r="K40" s="61" t="s">
        <v>594</v>
      </c>
      <c r="L40" s="74" t="s">
        <v>280</v>
      </c>
    </row>
    <row r="41" spans="1:12" s="62" customFormat="1" ht="65.25" customHeight="1" x14ac:dyDescent="0.2">
      <c r="A41" s="54">
        <v>36</v>
      </c>
      <c r="B41" s="63" t="s">
        <v>128</v>
      </c>
      <c r="C41" s="65">
        <v>300000</v>
      </c>
      <c r="D41" s="65">
        <v>220000</v>
      </c>
      <c r="E41" s="57" t="s">
        <v>11</v>
      </c>
      <c r="F41" s="66" t="s">
        <v>252</v>
      </c>
      <c r="G41" s="59">
        <v>220000</v>
      </c>
      <c r="H41" s="66" t="s">
        <v>252</v>
      </c>
      <c r="I41" s="60">
        <f>G41</f>
        <v>220000</v>
      </c>
      <c r="J41" s="57" t="s">
        <v>12</v>
      </c>
      <c r="K41" s="61" t="s">
        <v>618</v>
      </c>
      <c r="L41" s="74" t="s">
        <v>281</v>
      </c>
    </row>
    <row r="42" spans="1:12" s="62" customFormat="1" ht="106.5" customHeight="1" x14ac:dyDescent="0.2">
      <c r="A42" s="54">
        <v>37</v>
      </c>
      <c r="B42" s="63" t="s">
        <v>129</v>
      </c>
      <c r="C42" s="65">
        <v>499000</v>
      </c>
      <c r="D42" s="65">
        <v>497800</v>
      </c>
      <c r="E42" s="57" t="s">
        <v>11</v>
      </c>
      <c r="F42" s="66" t="s">
        <v>53</v>
      </c>
      <c r="G42" s="59">
        <v>497300</v>
      </c>
      <c r="H42" s="66" t="s">
        <v>53</v>
      </c>
      <c r="I42" s="60">
        <f>G42</f>
        <v>497300</v>
      </c>
      <c r="J42" s="57" t="s">
        <v>12</v>
      </c>
      <c r="K42" s="61" t="s">
        <v>619</v>
      </c>
      <c r="L42" s="74" t="s">
        <v>281</v>
      </c>
    </row>
    <row r="43" spans="1:12" s="62" customFormat="1" ht="51.75" customHeight="1" x14ac:dyDescent="0.2">
      <c r="A43" s="54">
        <v>38</v>
      </c>
      <c r="B43" s="63" t="s">
        <v>32</v>
      </c>
      <c r="C43" s="65">
        <v>13954</v>
      </c>
      <c r="D43" s="65">
        <v>13954</v>
      </c>
      <c r="E43" s="57" t="s">
        <v>11</v>
      </c>
      <c r="F43" s="67" t="s">
        <v>24</v>
      </c>
      <c r="G43" s="59">
        <f t="shared" si="1"/>
        <v>13954</v>
      </c>
      <c r="H43" s="67" t="s">
        <v>24</v>
      </c>
      <c r="I43" s="60">
        <f t="shared" si="0"/>
        <v>13954</v>
      </c>
      <c r="J43" s="57" t="s">
        <v>12</v>
      </c>
      <c r="K43" s="61" t="s">
        <v>617</v>
      </c>
      <c r="L43" s="74" t="s">
        <v>282</v>
      </c>
    </row>
    <row r="44" spans="1:12" s="62" customFormat="1" ht="57.75" customHeight="1" x14ac:dyDescent="0.2">
      <c r="A44" s="54">
        <v>39</v>
      </c>
      <c r="B44" s="63" t="s">
        <v>54</v>
      </c>
      <c r="C44" s="65">
        <v>18000</v>
      </c>
      <c r="D44" s="65">
        <v>18000</v>
      </c>
      <c r="E44" s="57" t="s">
        <v>11</v>
      </c>
      <c r="F44" s="67" t="s">
        <v>24</v>
      </c>
      <c r="G44" s="59">
        <f t="shared" si="1"/>
        <v>18000</v>
      </c>
      <c r="H44" s="67" t="s">
        <v>24</v>
      </c>
      <c r="I44" s="60">
        <f t="shared" si="0"/>
        <v>18000</v>
      </c>
      <c r="J44" s="57" t="s">
        <v>12</v>
      </c>
      <c r="K44" s="61" t="s">
        <v>620</v>
      </c>
      <c r="L44" s="74" t="s">
        <v>282</v>
      </c>
    </row>
    <row r="45" spans="1:12" s="62" customFormat="1" ht="77.25" customHeight="1" x14ac:dyDescent="0.2">
      <c r="A45" s="54">
        <v>40</v>
      </c>
      <c r="B45" s="63" t="s">
        <v>100</v>
      </c>
      <c r="C45" s="65">
        <v>297500</v>
      </c>
      <c r="D45" s="65">
        <v>297500</v>
      </c>
      <c r="E45" s="57" t="s">
        <v>11</v>
      </c>
      <c r="F45" s="58" t="s">
        <v>101</v>
      </c>
      <c r="G45" s="59">
        <f t="shared" si="1"/>
        <v>297500</v>
      </c>
      <c r="H45" s="58" t="s">
        <v>101</v>
      </c>
      <c r="I45" s="60">
        <f t="shared" si="0"/>
        <v>297500</v>
      </c>
      <c r="J45" s="68" t="s">
        <v>12</v>
      </c>
      <c r="K45" s="61" t="s">
        <v>621</v>
      </c>
      <c r="L45" s="74" t="s">
        <v>282</v>
      </c>
    </row>
    <row r="46" spans="1:12" s="62" customFormat="1" ht="111.75" customHeight="1" x14ac:dyDescent="0.2">
      <c r="A46" s="54">
        <v>41</v>
      </c>
      <c r="B46" s="63" t="s">
        <v>130</v>
      </c>
      <c r="C46" s="65">
        <v>99500</v>
      </c>
      <c r="D46" s="65">
        <v>99300</v>
      </c>
      <c r="E46" s="57" t="s">
        <v>11</v>
      </c>
      <c r="F46" s="58" t="s">
        <v>53</v>
      </c>
      <c r="G46" s="59">
        <v>99300</v>
      </c>
      <c r="H46" s="58" t="s">
        <v>53</v>
      </c>
      <c r="I46" s="60">
        <f>G46</f>
        <v>99300</v>
      </c>
      <c r="J46" s="68" t="s">
        <v>12</v>
      </c>
      <c r="K46" s="61" t="s">
        <v>622</v>
      </c>
      <c r="L46" s="74" t="s">
        <v>283</v>
      </c>
    </row>
    <row r="47" spans="1:12" s="62" customFormat="1" ht="77.25" customHeight="1" x14ac:dyDescent="0.2">
      <c r="A47" s="54">
        <v>42</v>
      </c>
      <c r="B47" s="55" t="s">
        <v>131</v>
      </c>
      <c r="C47" s="64">
        <v>10200</v>
      </c>
      <c r="D47" s="64">
        <v>10200</v>
      </c>
      <c r="E47" s="57" t="s">
        <v>11</v>
      </c>
      <c r="F47" s="58" t="s">
        <v>18</v>
      </c>
      <c r="G47" s="59">
        <f t="shared" si="1"/>
        <v>10200</v>
      </c>
      <c r="H47" s="58" t="s">
        <v>18</v>
      </c>
      <c r="I47" s="60">
        <f t="shared" si="0"/>
        <v>10200</v>
      </c>
      <c r="J47" s="68" t="s">
        <v>12</v>
      </c>
      <c r="K47" s="61" t="s">
        <v>620</v>
      </c>
      <c r="L47" s="74" t="s">
        <v>283</v>
      </c>
    </row>
    <row r="48" spans="1:12" s="62" customFormat="1" ht="90.75" customHeight="1" x14ac:dyDescent="0.2">
      <c r="A48" s="54">
        <v>43</v>
      </c>
      <c r="B48" s="63" t="s">
        <v>132</v>
      </c>
      <c r="C48" s="56">
        <v>18000</v>
      </c>
      <c r="D48" s="56">
        <v>18000</v>
      </c>
      <c r="E48" s="57" t="s">
        <v>11</v>
      </c>
      <c r="F48" s="58" t="s">
        <v>247</v>
      </c>
      <c r="G48" s="59">
        <f t="shared" si="1"/>
        <v>18000</v>
      </c>
      <c r="H48" s="58" t="s">
        <v>247</v>
      </c>
      <c r="I48" s="60">
        <f t="shared" si="0"/>
        <v>18000</v>
      </c>
      <c r="J48" s="68" t="s">
        <v>12</v>
      </c>
      <c r="K48" s="61" t="s">
        <v>621</v>
      </c>
      <c r="L48" s="74" t="s">
        <v>283</v>
      </c>
    </row>
    <row r="49" spans="1:12" s="62" customFormat="1" ht="60.75" x14ac:dyDescent="0.2">
      <c r="A49" s="54">
        <v>44</v>
      </c>
      <c r="B49" s="63" t="s">
        <v>133</v>
      </c>
      <c r="C49" s="56">
        <v>18000</v>
      </c>
      <c r="D49" s="56">
        <v>18000</v>
      </c>
      <c r="E49" s="57" t="s">
        <v>11</v>
      </c>
      <c r="F49" s="58" t="s">
        <v>249</v>
      </c>
      <c r="G49" s="59">
        <f t="shared" si="1"/>
        <v>18000</v>
      </c>
      <c r="H49" s="58" t="s">
        <v>249</v>
      </c>
      <c r="I49" s="60">
        <f t="shared" si="0"/>
        <v>18000</v>
      </c>
      <c r="J49" s="68" t="s">
        <v>12</v>
      </c>
      <c r="K49" s="61" t="s">
        <v>623</v>
      </c>
      <c r="L49" s="74" t="s">
        <v>283</v>
      </c>
    </row>
    <row r="50" spans="1:12" s="62" customFormat="1" ht="60.75" x14ac:dyDescent="0.2">
      <c r="A50" s="54">
        <v>45</v>
      </c>
      <c r="B50" s="63" t="s">
        <v>133</v>
      </c>
      <c r="C50" s="56">
        <v>18000</v>
      </c>
      <c r="D50" s="56">
        <v>18000</v>
      </c>
      <c r="E50" s="57" t="s">
        <v>11</v>
      </c>
      <c r="F50" s="58" t="s">
        <v>250</v>
      </c>
      <c r="G50" s="59">
        <f t="shared" si="1"/>
        <v>18000</v>
      </c>
      <c r="H50" s="58" t="s">
        <v>250</v>
      </c>
      <c r="I50" s="60">
        <f t="shared" si="0"/>
        <v>18000</v>
      </c>
      <c r="J50" s="68" t="s">
        <v>12</v>
      </c>
      <c r="K50" s="61" t="s">
        <v>624</v>
      </c>
      <c r="L50" s="74" t="s">
        <v>283</v>
      </c>
    </row>
    <row r="51" spans="1:12" s="62" customFormat="1" ht="60.75" x14ac:dyDescent="0.2">
      <c r="A51" s="54">
        <v>46</v>
      </c>
      <c r="B51" s="55" t="s">
        <v>134</v>
      </c>
      <c r="C51" s="56">
        <v>157712.1</v>
      </c>
      <c r="D51" s="56">
        <v>157712.1</v>
      </c>
      <c r="E51" s="57" t="s">
        <v>11</v>
      </c>
      <c r="F51" s="58" t="s">
        <v>35</v>
      </c>
      <c r="G51" s="59">
        <f t="shared" si="1"/>
        <v>157712.1</v>
      </c>
      <c r="H51" s="58" t="s">
        <v>35</v>
      </c>
      <c r="I51" s="60">
        <f t="shared" si="0"/>
        <v>157712.1</v>
      </c>
      <c r="J51" s="69" t="s">
        <v>12</v>
      </c>
      <c r="K51" s="61" t="s">
        <v>625</v>
      </c>
      <c r="L51" s="74" t="s">
        <v>283</v>
      </c>
    </row>
    <row r="52" spans="1:12" s="62" customFormat="1" ht="60.75" x14ac:dyDescent="0.2">
      <c r="A52" s="54">
        <v>47</v>
      </c>
      <c r="B52" s="55" t="s">
        <v>135</v>
      </c>
      <c r="C52" s="64">
        <v>28069.86</v>
      </c>
      <c r="D52" s="64">
        <v>28069.86</v>
      </c>
      <c r="E52" s="57" t="s">
        <v>11</v>
      </c>
      <c r="F52" s="58" t="s">
        <v>35</v>
      </c>
      <c r="G52" s="59">
        <f t="shared" si="1"/>
        <v>28069.86</v>
      </c>
      <c r="H52" s="58" t="s">
        <v>35</v>
      </c>
      <c r="I52" s="60">
        <f t="shared" si="0"/>
        <v>28069.86</v>
      </c>
      <c r="J52" s="68" t="s">
        <v>12</v>
      </c>
      <c r="K52" s="61" t="s">
        <v>626</v>
      </c>
      <c r="L52" s="74" t="s">
        <v>283</v>
      </c>
    </row>
  </sheetData>
  <mergeCells count="6">
    <mergeCell ref="A2:L2"/>
    <mergeCell ref="A3:L3"/>
    <mergeCell ref="A4:L4"/>
    <mergeCell ref="H5:I5"/>
    <mergeCell ref="F5:G5"/>
    <mergeCell ref="K5:L5"/>
  </mergeCells>
  <pageMargins left="0.61" right="0.13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87AE-08AD-4E25-9D58-7CC12CD2A427}">
  <dimension ref="A1:L32"/>
  <sheetViews>
    <sheetView view="pageLayout" topLeftCell="A28" zoomScale="87" zoomScaleNormal="100" zoomScalePageLayoutView="87" workbookViewId="0">
      <selection activeCell="D12" sqref="D12"/>
    </sheetView>
  </sheetViews>
  <sheetFormatPr defaultColWidth="9" defaultRowHeight="24" x14ac:dyDescent="0.55000000000000004"/>
  <cols>
    <col min="1" max="1" width="4.75" style="14" customWidth="1"/>
    <col min="2" max="2" width="18.875" style="3" customWidth="1"/>
    <col min="3" max="3" width="16.125" style="2" customWidth="1"/>
    <col min="4" max="4" width="15.125" style="2" customWidth="1"/>
    <col min="5" max="5" width="9.625" style="14" customWidth="1"/>
    <col min="6" max="6" width="11.75" style="3" customWidth="1"/>
    <col min="7" max="7" width="14" style="3" customWidth="1"/>
    <col min="8" max="8" width="11.125" style="3" customWidth="1"/>
    <col min="9" max="9" width="13.25" style="4" customWidth="1"/>
    <col min="10" max="10" width="10.5" style="14" customWidth="1"/>
    <col min="11" max="11" width="9" style="14" customWidth="1"/>
    <col min="12" max="12" width="10" style="5" customWidth="1"/>
    <col min="13" max="16384" width="9" style="6"/>
  </cols>
  <sheetData>
    <row r="1" spans="1:12" x14ac:dyDescent="0.55000000000000004">
      <c r="L1" s="11" t="s">
        <v>0</v>
      </c>
    </row>
    <row r="2" spans="1:12" x14ac:dyDescent="0.55000000000000004">
      <c r="A2" s="189" t="s">
        <v>872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55000000000000004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x14ac:dyDescent="0.55000000000000004">
      <c r="A4" s="189" t="s">
        <v>873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72" customHeight="1" x14ac:dyDescent="0.55000000000000004">
      <c r="A5" s="7" t="s">
        <v>2</v>
      </c>
      <c r="B5" s="8" t="s">
        <v>3</v>
      </c>
      <c r="C5" s="9" t="s">
        <v>4</v>
      </c>
      <c r="D5" s="9" t="s">
        <v>5</v>
      </c>
      <c r="E5" s="7" t="s">
        <v>6</v>
      </c>
      <c r="F5" s="192" t="s">
        <v>7</v>
      </c>
      <c r="G5" s="193"/>
      <c r="H5" s="190" t="s">
        <v>8</v>
      </c>
      <c r="I5" s="191"/>
      <c r="J5" s="7" t="s">
        <v>9</v>
      </c>
      <c r="K5" s="190" t="s">
        <v>10</v>
      </c>
      <c r="L5" s="191"/>
    </row>
    <row r="6" spans="1:12" s="1" customFormat="1" ht="40.5" x14ac:dyDescent="0.2">
      <c r="A6" s="57">
        <v>1</v>
      </c>
      <c r="B6" s="63" t="s">
        <v>136</v>
      </c>
      <c r="C6" s="64">
        <v>47478.04</v>
      </c>
      <c r="D6" s="64">
        <v>47478.04</v>
      </c>
      <c r="E6" s="57" t="s">
        <v>11</v>
      </c>
      <c r="F6" s="58" t="s">
        <v>44</v>
      </c>
      <c r="G6" s="59">
        <f>C6</f>
        <v>47478.04</v>
      </c>
      <c r="H6" s="58" t="s">
        <v>44</v>
      </c>
      <c r="I6" s="60">
        <f t="shared" ref="I6:I31" si="0">C6</f>
        <v>47478.04</v>
      </c>
      <c r="J6" s="68" t="s">
        <v>12</v>
      </c>
      <c r="K6" s="61" t="s">
        <v>623</v>
      </c>
      <c r="L6" s="75" t="s">
        <v>284</v>
      </c>
    </row>
    <row r="7" spans="1:12" s="1" customFormat="1" ht="40.5" x14ac:dyDescent="0.2">
      <c r="A7" s="57">
        <v>2</v>
      </c>
      <c r="B7" s="55" t="s">
        <v>23</v>
      </c>
      <c r="C7" s="56">
        <v>21740</v>
      </c>
      <c r="D7" s="56">
        <v>21740</v>
      </c>
      <c r="E7" s="57" t="s">
        <v>11</v>
      </c>
      <c r="F7" s="58" t="s">
        <v>24</v>
      </c>
      <c r="G7" s="59">
        <f t="shared" ref="G7:G31" si="1">C7</f>
        <v>21740</v>
      </c>
      <c r="H7" s="58" t="s">
        <v>24</v>
      </c>
      <c r="I7" s="60">
        <f t="shared" si="0"/>
        <v>21740</v>
      </c>
      <c r="J7" s="68" t="s">
        <v>12</v>
      </c>
      <c r="K7" s="61" t="s">
        <v>624</v>
      </c>
      <c r="L7" s="74" t="s">
        <v>285</v>
      </c>
    </row>
    <row r="8" spans="1:12" s="1" customFormat="1" ht="40.5" x14ac:dyDescent="0.2">
      <c r="A8" s="57">
        <v>3</v>
      </c>
      <c r="B8" s="55" t="s">
        <v>83</v>
      </c>
      <c r="C8" s="64">
        <v>29800</v>
      </c>
      <c r="D8" s="64">
        <v>29800</v>
      </c>
      <c r="E8" s="57" t="s">
        <v>11</v>
      </c>
      <c r="F8" s="58" t="s">
        <v>24</v>
      </c>
      <c r="G8" s="59">
        <f t="shared" si="1"/>
        <v>29800</v>
      </c>
      <c r="H8" s="58" t="s">
        <v>24</v>
      </c>
      <c r="I8" s="60">
        <f t="shared" si="0"/>
        <v>29800</v>
      </c>
      <c r="J8" s="68" t="s">
        <v>12</v>
      </c>
      <c r="K8" s="61" t="s">
        <v>627</v>
      </c>
      <c r="L8" s="74" t="s">
        <v>285</v>
      </c>
    </row>
    <row r="9" spans="1:12" s="1" customFormat="1" ht="40.5" x14ac:dyDescent="0.2">
      <c r="A9" s="57">
        <v>4</v>
      </c>
      <c r="B9" s="55" t="s">
        <v>137</v>
      </c>
      <c r="C9" s="56">
        <v>18600</v>
      </c>
      <c r="D9" s="56">
        <v>18600</v>
      </c>
      <c r="E9" s="57" t="s">
        <v>11</v>
      </c>
      <c r="F9" s="58" t="s">
        <v>24</v>
      </c>
      <c r="G9" s="59">
        <f t="shared" si="1"/>
        <v>18600</v>
      </c>
      <c r="H9" s="58" t="s">
        <v>24</v>
      </c>
      <c r="I9" s="60">
        <f t="shared" si="0"/>
        <v>18600</v>
      </c>
      <c r="J9" s="68" t="s">
        <v>12</v>
      </c>
      <c r="K9" s="61" t="s">
        <v>628</v>
      </c>
      <c r="L9" s="74" t="s">
        <v>286</v>
      </c>
    </row>
    <row r="10" spans="1:12" s="1" customFormat="1" ht="40.5" x14ac:dyDescent="0.2">
      <c r="A10" s="57">
        <v>5</v>
      </c>
      <c r="B10" s="63" t="s">
        <v>58</v>
      </c>
      <c r="C10" s="64">
        <v>19250</v>
      </c>
      <c r="D10" s="64">
        <v>19250</v>
      </c>
      <c r="E10" s="57" t="s">
        <v>11</v>
      </c>
      <c r="F10" s="58" t="s">
        <v>24</v>
      </c>
      <c r="G10" s="59">
        <f t="shared" si="1"/>
        <v>19250</v>
      </c>
      <c r="H10" s="58" t="s">
        <v>24</v>
      </c>
      <c r="I10" s="60">
        <f t="shared" si="0"/>
        <v>19250</v>
      </c>
      <c r="J10" s="68" t="s">
        <v>12</v>
      </c>
      <c r="K10" s="61" t="s">
        <v>629</v>
      </c>
      <c r="L10" s="74" t="s">
        <v>286</v>
      </c>
    </row>
    <row r="11" spans="1:12" s="1" customFormat="1" ht="40.5" x14ac:dyDescent="0.2">
      <c r="A11" s="57">
        <v>6</v>
      </c>
      <c r="B11" s="55" t="s">
        <v>94</v>
      </c>
      <c r="C11" s="56">
        <v>89000</v>
      </c>
      <c r="D11" s="56">
        <v>89000</v>
      </c>
      <c r="E11" s="57" t="s">
        <v>11</v>
      </c>
      <c r="F11" s="58" t="s">
        <v>101</v>
      </c>
      <c r="G11" s="59">
        <f t="shared" si="1"/>
        <v>89000</v>
      </c>
      <c r="H11" s="58" t="s">
        <v>101</v>
      </c>
      <c r="I11" s="60">
        <f t="shared" si="0"/>
        <v>89000</v>
      </c>
      <c r="J11" s="121" t="s">
        <v>12</v>
      </c>
      <c r="K11" s="61" t="s">
        <v>630</v>
      </c>
      <c r="L11" s="74" t="s">
        <v>287</v>
      </c>
    </row>
    <row r="12" spans="1:12" s="1" customFormat="1" ht="60.75" x14ac:dyDescent="0.2">
      <c r="A12" s="57">
        <v>7</v>
      </c>
      <c r="B12" s="63" t="s">
        <v>138</v>
      </c>
      <c r="C12" s="64">
        <v>29540</v>
      </c>
      <c r="D12" s="64">
        <v>29540</v>
      </c>
      <c r="E12" s="57" t="s">
        <v>11</v>
      </c>
      <c r="F12" s="58" t="s">
        <v>34</v>
      </c>
      <c r="G12" s="59">
        <f t="shared" si="1"/>
        <v>29540</v>
      </c>
      <c r="H12" s="58" t="s">
        <v>34</v>
      </c>
      <c r="I12" s="60">
        <f t="shared" si="0"/>
        <v>29540</v>
      </c>
      <c r="J12" s="68" t="s">
        <v>12</v>
      </c>
      <c r="K12" s="61" t="s">
        <v>596</v>
      </c>
      <c r="L12" s="74" t="s">
        <v>287</v>
      </c>
    </row>
    <row r="13" spans="1:12" s="1" customFormat="1" ht="60.75" x14ac:dyDescent="0.2">
      <c r="A13" s="57">
        <v>8</v>
      </c>
      <c r="B13" s="55" t="s">
        <v>139</v>
      </c>
      <c r="C13" s="56">
        <v>1000</v>
      </c>
      <c r="D13" s="56">
        <v>1000</v>
      </c>
      <c r="E13" s="57" t="s">
        <v>11</v>
      </c>
      <c r="F13" s="58" t="s">
        <v>95</v>
      </c>
      <c r="G13" s="59">
        <f t="shared" si="1"/>
        <v>1000</v>
      </c>
      <c r="H13" s="58" t="s">
        <v>95</v>
      </c>
      <c r="I13" s="60">
        <f t="shared" si="0"/>
        <v>1000</v>
      </c>
      <c r="J13" s="68" t="s">
        <v>12</v>
      </c>
      <c r="K13" s="61" t="s">
        <v>597</v>
      </c>
      <c r="L13" s="74" t="s">
        <v>288</v>
      </c>
    </row>
    <row r="14" spans="1:12" s="1" customFormat="1" ht="60.75" x14ac:dyDescent="0.2">
      <c r="A14" s="57">
        <v>9</v>
      </c>
      <c r="B14" s="63" t="s">
        <v>140</v>
      </c>
      <c r="C14" s="64">
        <v>9180</v>
      </c>
      <c r="D14" s="64">
        <v>9180</v>
      </c>
      <c r="E14" s="57" t="s">
        <v>11</v>
      </c>
      <c r="F14" s="58" t="s">
        <v>48</v>
      </c>
      <c r="G14" s="59">
        <f t="shared" si="1"/>
        <v>9180</v>
      </c>
      <c r="H14" s="58" t="s">
        <v>48</v>
      </c>
      <c r="I14" s="60">
        <f t="shared" si="0"/>
        <v>9180</v>
      </c>
      <c r="J14" s="57" t="s">
        <v>12</v>
      </c>
      <c r="K14" s="61" t="s">
        <v>598</v>
      </c>
      <c r="L14" s="74" t="s">
        <v>288</v>
      </c>
    </row>
    <row r="15" spans="1:12" s="1" customFormat="1" ht="60.75" x14ac:dyDescent="0.2">
      <c r="A15" s="57">
        <v>10</v>
      </c>
      <c r="B15" s="55" t="s">
        <v>141</v>
      </c>
      <c r="C15" s="56">
        <v>3950</v>
      </c>
      <c r="D15" s="56">
        <v>3950</v>
      </c>
      <c r="E15" s="57" t="s">
        <v>11</v>
      </c>
      <c r="F15" s="58" t="s">
        <v>48</v>
      </c>
      <c r="G15" s="59">
        <f t="shared" si="1"/>
        <v>3950</v>
      </c>
      <c r="H15" s="58" t="s">
        <v>48</v>
      </c>
      <c r="I15" s="60">
        <f t="shared" si="0"/>
        <v>3950</v>
      </c>
      <c r="J15" s="57" t="s">
        <v>12</v>
      </c>
      <c r="K15" s="61" t="s">
        <v>599</v>
      </c>
      <c r="L15" s="74" t="s">
        <v>288</v>
      </c>
    </row>
    <row r="16" spans="1:12" s="1" customFormat="1" ht="40.5" x14ac:dyDescent="0.2">
      <c r="A16" s="57">
        <v>11</v>
      </c>
      <c r="B16" s="63" t="s">
        <v>65</v>
      </c>
      <c r="C16" s="64">
        <v>16975.55</v>
      </c>
      <c r="D16" s="64">
        <v>16975.55</v>
      </c>
      <c r="E16" s="57" t="s">
        <v>11</v>
      </c>
      <c r="F16" s="58" t="s">
        <v>44</v>
      </c>
      <c r="G16" s="59">
        <f t="shared" si="1"/>
        <v>16975.55</v>
      </c>
      <c r="H16" s="58" t="s">
        <v>44</v>
      </c>
      <c r="I16" s="60">
        <f t="shared" si="0"/>
        <v>16975.55</v>
      </c>
      <c r="J16" s="57" t="s">
        <v>12</v>
      </c>
      <c r="K16" s="61" t="s">
        <v>631</v>
      </c>
      <c r="L16" s="74" t="s">
        <v>288</v>
      </c>
    </row>
    <row r="17" spans="1:12" s="1" customFormat="1" ht="81" x14ac:dyDescent="0.2">
      <c r="A17" s="57">
        <v>12</v>
      </c>
      <c r="B17" s="72" t="s">
        <v>82</v>
      </c>
      <c r="C17" s="56">
        <v>724.4</v>
      </c>
      <c r="D17" s="56">
        <v>724.4</v>
      </c>
      <c r="E17" s="57" t="s">
        <v>11</v>
      </c>
      <c r="F17" s="58" t="s">
        <v>63</v>
      </c>
      <c r="G17" s="59">
        <f t="shared" si="1"/>
        <v>724.4</v>
      </c>
      <c r="H17" s="58" t="s">
        <v>63</v>
      </c>
      <c r="I17" s="60">
        <f t="shared" si="0"/>
        <v>724.4</v>
      </c>
      <c r="J17" s="57" t="s">
        <v>12</v>
      </c>
      <c r="K17" s="61" t="s">
        <v>632</v>
      </c>
      <c r="L17" s="74" t="s">
        <v>289</v>
      </c>
    </row>
    <row r="18" spans="1:12" s="1" customFormat="1" ht="81" x14ac:dyDescent="0.2">
      <c r="A18" s="57">
        <v>13</v>
      </c>
      <c r="B18" s="63" t="s">
        <v>142</v>
      </c>
      <c r="C18" s="64">
        <v>44800</v>
      </c>
      <c r="D18" s="64">
        <v>44800</v>
      </c>
      <c r="E18" s="57" t="s">
        <v>11</v>
      </c>
      <c r="F18" s="58" t="s">
        <v>253</v>
      </c>
      <c r="G18" s="59">
        <f t="shared" si="1"/>
        <v>44800</v>
      </c>
      <c r="H18" s="58" t="s">
        <v>253</v>
      </c>
      <c r="I18" s="60">
        <f t="shared" si="0"/>
        <v>44800</v>
      </c>
      <c r="J18" s="57" t="s">
        <v>12</v>
      </c>
      <c r="K18" s="61" t="s">
        <v>600</v>
      </c>
      <c r="L18" s="74" t="s">
        <v>289</v>
      </c>
    </row>
    <row r="19" spans="1:12" s="1" customFormat="1" ht="81" x14ac:dyDescent="0.2">
      <c r="A19" s="57">
        <v>14</v>
      </c>
      <c r="B19" s="55" t="s">
        <v>143</v>
      </c>
      <c r="C19" s="56">
        <v>120000</v>
      </c>
      <c r="D19" s="56">
        <v>120000</v>
      </c>
      <c r="E19" s="57" t="s">
        <v>11</v>
      </c>
      <c r="F19" s="58" t="s">
        <v>31</v>
      </c>
      <c r="G19" s="59">
        <f t="shared" si="1"/>
        <v>120000</v>
      </c>
      <c r="H19" s="58" t="s">
        <v>31</v>
      </c>
      <c r="I19" s="60">
        <f t="shared" si="0"/>
        <v>120000</v>
      </c>
      <c r="J19" s="57" t="s">
        <v>12</v>
      </c>
      <c r="K19" s="61" t="s">
        <v>601</v>
      </c>
      <c r="L19" s="74" t="s">
        <v>289</v>
      </c>
    </row>
    <row r="20" spans="1:12" s="1" customFormat="1" ht="60.75" x14ac:dyDescent="0.2">
      <c r="A20" s="57">
        <v>15</v>
      </c>
      <c r="B20" s="63" t="s">
        <v>144</v>
      </c>
      <c r="C20" s="64">
        <v>136000</v>
      </c>
      <c r="D20" s="64">
        <v>136000</v>
      </c>
      <c r="E20" s="57" t="s">
        <v>11</v>
      </c>
      <c r="F20" s="58" t="s">
        <v>254</v>
      </c>
      <c r="G20" s="59">
        <f t="shared" si="1"/>
        <v>136000</v>
      </c>
      <c r="H20" s="58" t="s">
        <v>254</v>
      </c>
      <c r="I20" s="60">
        <f t="shared" si="0"/>
        <v>136000</v>
      </c>
      <c r="J20" s="57" t="s">
        <v>12</v>
      </c>
      <c r="K20" s="61" t="s">
        <v>602</v>
      </c>
      <c r="L20" s="74" t="s">
        <v>289</v>
      </c>
    </row>
    <row r="21" spans="1:12" s="1" customFormat="1" ht="40.5" x14ac:dyDescent="0.2">
      <c r="A21" s="57">
        <v>16</v>
      </c>
      <c r="B21" s="55" t="s">
        <v>145</v>
      </c>
      <c r="C21" s="56">
        <v>55000</v>
      </c>
      <c r="D21" s="56">
        <v>55000</v>
      </c>
      <c r="E21" s="57" t="s">
        <v>11</v>
      </c>
      <c r="F21" s="58" t="s">
        <v>255</v>
      </c>
      <c r="G21" s="59">
        <f t="shared" si="1"/>
        <v>55000</v>
      </c>
      <c r="H21" s="58" t="s">
        <v>255</v>
      </c>
      <c r="I21" s="60">
        <f t="shared" si="0"/>
        <v>55000</v>
      </c>
      <c r="J21" s="57" t="s">
        <v>12</v>
      </c>
      <c r="K21" s="61" t="s">
        <v>603</v>
      </c>
      <c r="L21" s="74" t="s">
        <v>289</v>
      </c>
    </row>
    <row r="22" spans="1:12" s="1" customFormat="1" ht="60.75" x14ac:dyDescent="0.2">
      <c r="A22" s="57">
        <v>17</v>
      </c>
      <c r="B22" s="63" t="s">
        <v>146</v>
      </c>
      <c r="C22" s="64">
        <v>120000</v>
      </c>
      <c r="D22" s="64">
        <v>120000</v>
      </c>
      <c r="E22" s="57" t="s">
        <v>11</v>
      </c>
      <c r="F22" s="58" t="s">
        <v>60</v>
      </c>
      <c r="G22" s="59">
        <f t="shared" si="1"/>
        <v>120000</v>
      </c>
      <c r="H22" s="58" t="s">
        <v>60</v>
      </c>
      <c r="I22" s="60">
        <f t="shared" si="0"/>
        <v>120000</v>
      </c>
      <c r="J22" s="57" t="s">
        <v>12</v>
      </c>
      <c r="K22" s="61" t="s">
        <v>633</v>
      </c>
      <c r="L22" s="75" t="s">
        <v>290</v>
      </c>
    </row>
    <row r="23" spans="1:12" s="1" customFormat="1" ht="40.5" x14ac:dyDescent="0.2">
      <c r="A23" s="57">
        <v>18</v>
      </c>
      <c r="B23" s="55" t="s">
        <v>147</v>
      </c>
      <c r="C23" s="56">
        <v>16960</v>
      </c>
      <c r="D23" s="56">
        <v>16960</v>
      </c>
      <c r="E23" s="57" t="s">
        <v>11</v>
      </c>
      <c r="F23" s="58" t="s">
        <v>24</v>
      </c>
      <c r="G23" s="59">
        <f t="shared" si="1"/>
        <v>16960</v>
      </c>
      <c r="H23" s="58" t="s">
        <v>24</v>
      </c>
      <c r="I23" s="60">
        <f t="shared" si="0"/>
        <v>16960</v>
      </c>
      <c r="J23" s="57" t="s">
        <v>12</v>
      </c>
      <c r="K23" s="61" t="s">
        <v>634</v>
      </c>
      <c r="L23" s="75" t="s">
        <v>291</v>
      </c>
    </row>
    <row r="24" spans="1:12" s="1" customFormat="1" ht="60.75" x14ac:dyDescent="0.2">
      <c r="A24" s="57">
        <v>19</v>
      </c>
      <c r="B24" s="63" t="s">
        <v>148</v>
      </c>
      <c r="C24" s="64">
        <v>499000</v>
      </c>
      <c r="D24" s="64">
        <v>498600</v>
      </c>
      <c r="E24" s="57" t="s">
        <v>11</v>
      </c>
      <c r="F24" s="58" t="s">
        <v>256</v>
      </c>
      <c r="G24" s="59">
        <v>498000</v>
      </c>
      <c r="H24" s="58" t="s">
        <v>256</v>
      </c>
      <c r="I24" s="60">
        <f>G24</f>
        <v>498000</v>
      </c>
      <c r="J24" s="57" t="s">
        <v>12</v>
      </c>
      <c r="K24" s="61" t="s">
        <v>635</v>
      </c>
      <c r="L24" s="75" t="s">
        <v>292</v>
      </c>
    </row>
    <row r="25" spans="1:12" s="1" customFormat="1" ht="60.75" x14ac:dyDescent="0.2">
      <c r="A25" s="57">
        <v>20</v>
      </c>
      <c r="B25" s="55" t="s">
        <v>149</v>
      </c>
      <c r="C25" s="56">
        <v>7900</v>
      </c>
      <c r="D25" s="56">
        <v>7900</v>
      </c>
      <c r="E25" s="57" t="s">
        <v>11</v>
      </c>
      <c r="F25" s="58" t="s">
        <v>48</v>
      </c>
      <c r="G25" s="59">
        <f t="shared" si="1"/>
        <v>7900</v>
      </c>
      <c r="H25" s="58" t="s">
        <v>48</v>
      </c>
      <c r="I25" s="60">
        <f t="shared" si="0"/>
        <v>7900</v>
      </c>
      <c r="J25" s="57" t="s">
        <v>12</v>
      </c>
      <c r="K25" s="61" t="s">
        <v>604</v>
      </c>
      <c r="L25" s="75" t="s">
        <v>292</v>
      </c>
    </row>
    <row r="26" spans="1:12" s="1" customFormat="1" ht="40.5" x14ac:dyDescent="0.2">
      <c r="A26" s="57">
        <v>21</v>
      </c>
      <c r="B26" s="63" t="s">
        <v>150</v>
      </c>
      <c r="C26" s="64">
        <v>45000</v>
      </c>
      <c r="D26" s="64">
        <v>45000</v>
      </c>
      <c r="E26" s="57" t="s">
        <v>11</v>
      </c>
      <c r="F26" s="58" t="s">
        <v>57</v>
      </c>
      <c r="G26" s="59">
        <f t="shared" si="1"/>
        <v>45000</v>
      </c>
      <c r="H26" s="58" t="s">
        <v>57</v>
      </c>
      <c r="I26" s="60">
        <f t="shared" si="0"/>
        <v>45000</v>
      </c>
      <c r="J26" s="57" t="s">
        <v>12</v>
      </c>
      <c r="K26" s="61" t="s">
        <v>605</v>
      </c>
      <c r="L26" s="75" t="s">
        <v>292</v>
      </c>
    </row>
    <row r="27" spans="1:12" s="1" customFormat="1" ht="81" x14ac:dyDescent="0.2">
      <c r="A27" s="57">
        <v>22</v>
      </c>
      <c r="B27" s="55" t="s">
        <v>151</v>
      </c>
      <c r="C27" s="56">
        <v>499000</v>
      </c>
      <c r="D27" s="56">
        <v>499000</v>
      </c>
      <c r="E27" s="57" t="s">
        <v>11</v>
      </c>
      <c r="F27" s="58" t="s">
        <v>38</v>
      </c>
      <c r="G27" s="59">
        <v>498500</v>
      </c>
      <c r="H27" s="58" t="s">
        <v>38</v>
      </c>
      <c r="I27" s="60">
        <f>G27</f>
        <v>498500</v>
      </c>
      <c r="J27" s="57" t="s">
        <v>12</v>
      </c>
      <c r="K27" s="61" t="s">
        <v>636</v>
      </c>
      <c r="L27" s="75" t="s">
        <v>293</v>
      </c>
    </row>
    <row r="28" spans="1:12" s="1" customFormat="1" ht="81" x14ac:dyDescent="0.2">
      <c r="A28" s="57">
        <v>23</v>
      </c>
      <c r="B28" s="71" t="s">
        <v>152</v>
      </c>
      <c r="C28" s="64">
        <v>499000</v>
      </c>
      <c r="D28" s="64">
        <v>481300</v>
      </c>
      <c r="E28" s="57" t="s">
        <v>11</v>
      </c>
      <c r="F28" s="58" t="s">
        <v>60</v>
      </c>
      <c r="G28" s="59">
        <v>480800</v>
      </c>
      <c r="H28" s="58" t="s">
        <v>60</v>
      </c>
      <c r="I28" s="60">
        <f>G28</f>
        <v>480800</v>
      </c>
      <c r="J28" s="57" t="s">
        <v>12</v>
      </c>
      <c r="K28" s="61" t="s">
        <v>637</v>
      </c>
      <c r="L28" s="75" t="s">
        <v>294</v>
      </c>
    </row>
    <row r="29" spans="1:12" s="1" customFormat="1" ht="81" x14ac:dyDescent="0.2">
      <c r="A29" s="57">
        <v>24</v>
      </c>
      <c r="B29" s="72" t="s">
        <v>153</v>
      </c>
      <c r="C29" s="56">
        <v>76551.850000000006</v>
      </c>
      <c r="D29" s="56">
        <v>76551.850000000006</v>
      </c>
      <c r="E29" s="57" t="s">
        <v>11</v>
      </c>
      <c r="F29" s="58" t="s">
        <v>63</v>
      </c>
      <c r="G29" s="59">
        <f t="shared" si="1"/>
        <v>76551.850000000006</v>
      </c>
      <c r="H29" s="58" t="s">
        <v>63</v>
      </c>
      <c r="I29" s="60">
        <f t="shared" si="0"/>
        <v>76551.850000000006</v>
      </c>
      <c r="J29" s="57" t="s">
        <v>12</v>
      </c>
      <c r="K29" s="61" t="s">
        <v>591</v>
      </c>
      <c r="L29" s="74" t="s">
        <v>295</v>
      </c>
    </row>
    <row r="30" spans="1:12" s="1" customFormat="1" ht="60.75" x14ac:dyDescent="0.2">
      <c r="A30" s="57">
        <v>25</v>
      </c>
      <c r="B30" s="71" t="s">
        <v>154</v>
      </c>
      <c r="C30" s="64">
        <v>177223.2</v>
      </c>
      <c r="D30" s="64">
        <v>177223.2</v>
      </c>
      <c r="E30" s="57" t="s">
        <v>11</v>
      </c>
      <c r="F30" s="58" t="s">
        <v>56</v>
      </c>
      <c r="G30" s="59">
        <f t="shared" si="1"/>
        <v>177223.2</v>
      </c>
      <c r="H30" s="58" t="s">
        <v>56</v>
      </c>
      <c r="I30" s="60">
        <f t="shared" si="0"/>
        <v>177223.2</v>
      </c>
      <c r="J30" s="57" t="s">
        <v>12</v>
      </c>
      <c r="K30" s="61" t="s">
        <v>638</v>
      </c>
      <c r="L30" s="74" t="s">
        <v>295</v>
      </c>
    </row>
    <row r="31" spans="1:12" s="1" customFormat="1" ht="60.75" x14ac:dyDescent="0.2">
      <c r="A31" s="57">
        <v>26</v>
      </c>
      <c r="B31" s="71" t="s">
        <v>155</v>
      </c>
      <c r="C31" s="56">
        <v>32986.800000000003</v>
      </c>
      <c r="D31" s="56">
        <v>32986.800000000003</v>
      </c>
      <c r="E31" s="57" t="s">
        <v>11</v>
      </c>
      <c r="F31" s="58" t="s">
        <v>56</v>
      </c>
      <c r="G31" s="59">
        <f t="shared" si="1"/>
        <v>32986.800000000003</v>
      </c>
      <c r="H31" s="58" t="s">
        <v>56</v>
      </c>
      <c r="I31" s="60">
        <f t="shared" si="0"/>
        <v>32986.800000000003</v>
      </c>
      <c r="J31" s="57" t="s">
        <v>12</v>
      </c>
      <c r="K31" s="61" t="s">
        <v>639</v>
      </c>
      <c r="L31" s="74" t="s">
        <v>295</v>
      </c>
    </row>
    <row r="32" spans="1:12" x14ac:dyDescent="0.55000000000000004">
      <c r="B32" s="13"/>
    </row>
  </sheetData>
  <mergeCells count="6">
    <mergeCell ref="A2:L2"/>
    <mergeCell ref="A3:L3"/>
    <mergeCell ref="A4:L4"/>
    <mergeCell ref="H5:I5"/>
    <mergeCell ref="F5:G5"/>
    <mergeCell ref="K5:L5"/>
  </mergeCells>
  <pageMargins left="0.4885057471264368" right="0.13" top="0.75" bottom="0.75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EBF5-25BC-4A8B-B556-DBFC1B55FF5B}">
  <dimension ref="A1:L21"/>
  <sheetViews>
    <sheetView view="pageLayout" topLeftCell="A16" zoomScale="87" zoomScaleNormal="100" zoomScalePageLayoutView="87" workbookViewId="0">
      <selection activeCell="C6" sqref="C6"/>
    </sheetView>
  </sheetViews>
  <sheetFormatPr defaultColWidth="9" defaultRowHeight="20.25" x14ac:dyDescent="0.3"/>
  <cols>
    <col min="1" max="1" width="4.875" style="45" customWidth="1"/>
    <col min="2" max="2" width="20.5" style="44" customWidth="1"/>
    <col min="3" max="3" width="14.375" style="43" customWidth="1"/>
    <col min="4" max="4" width="14" style="43" customWidth="1"/>
    <col min="5" max="5" width="9.25" style="45" customWidth="1"/>
    <col min="6" max="6" width="11.75" style="44" customWidth="1"/>
    <col min="7" max="7" width="14" style="44" customWidth="1"/>
    <col min="8" max="8" width="11.125" style="44" customWidth="1"/>
    <col min="9" max="9" width="12.5" style="46" customWidth="1"/>
    <col min="10" max="10" width="9" style="45" customWidth="1"/>
    <col min="11" max="11" width="10.5" style="45" customWidth="1"/>
    <col min="12" max="12" width="10" style="48" customWidth="1"/>
    <col min="13" max="16384" width="9" style="49"/>
  </cols>
  <sheetData>
    <row r="1" spans="1:12" x14ac:dyDescent="0.3">
      <c r="L1" s="48" t="s">
        <v>0</v>
      </c>
    </row>
    <row r="2" spans="1:12" x14ac:dyDescent="0.3">
      <c r="A2" s="178" t="s">
        <v>874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x14ac:dyDescent="0.3">
      <c r="A4" s="178" t="s">
        <v>886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72" customHeight="1" x14ac:dyDescent="0.3">
      <c r="A5" s="50" t="s">
        <v>2</v>
      </c>
      <c r="B5" s="51" t="s">
        <v>3</v>
      </c>
      <c r="C5" s="52" t="s">
        <v>4</v>
      </c>
      <c r="D5" s="52" t="s">
        <v>5</v>
      </c>
      <c r="E5" s="50" t="s">
        <v>6</v>
      </c>
      <c r="F5" s="179" t="s">
        <v>7</v>
      </c>
      <c r="G5" s="180"/>
      <c r="H5" s="181" t="s">
        <v>8</v>
      </c>
      <c r="I5" s="182"/>
      <c r="J5" s="50" t="s">
        <v>9</v>
      </c>
      <c r="K5" s="181" t="s">
        <v>10</v>
      </c>
      <c r="L5" s="182"/>
    </row>
    <row r="6" spans="1:12" s="62" customFormat="1" ht="60" customHeight="1" x14ac:dyDescent="0.2">
      <c r="A6" s="57">
        <v>1</v>
      </c>
      <c r="B6" s="63" t="s">
        <v>156</v>
      </c>
      <c r="C6" s="64">
        <v>3520</v>
      </c>
      <c r="D6" s="64">
        <v>3520</v>
      </c>
      <c r="E6" s="57" t="s">
        <v>11</v>
      </c>
      <c r="F6" s="58" t="s">
        <v>85</v>
      </c>
      <c r="G6" s="59">
        <f>C6</f>
        <v>3520</v>
      </c>
      <c r="H6" s="58" t="s">
        <v>85</v>
      </c>
      <c r="I6" s="60">
        <f t="shared" ref="I6:I21" si="0">C6</f>
        <v>3520</v>
      </c>
      <c r="J6" s="57" t="s">
        <v>12</v>
      </c>
      <c r="K6" s="61" t="s">
        <v>606</v>
      </c>
      <c r="L6" s="75" t="s">
        <v>296</v>
      </c>
    </row>
    <row r="7" spans="1:12" s="62" customFormat="1" ht="72.75" customHeight="1" x14ac:dyDescent="0.2">
      <c r="A7" s="57">
        <v>2</v>
      </c>
      <c r="B7" s="55" t="s">
        <v>157</v>
      </c>
      <c r="C7" s="56">
        <v>19925</v>
      </c>
      <c r="D7" s="56">
        <v>19925</v>
      </c>
      <c r="E7" s="57" t="s">
        <v>11</v>
      </c>
      <c r="F7" s="58" t="s">
        <v>97</v>
      </c>
      <c r="G7" s="59">
        <f t="shared" ref="G7:G21" si="1">C7</f>
        <v>19925</v>
      </c>
      <c r="H7" s="58" t="s">
        <v>97</v>
      </c>
      <c r="I7" s="60">
        <f t="shared" si="0"/>
        <v>19925</v>
      </c>
      <c r="J7" s="57" t="s">
        <v>12</v>
      </c>
      <c r="K7" s="61" t="s">
        <v>640</v>
      </c>
      <c r="L7" s="75" t="s">
        <v>296</v>
      </c>
    </row>
    <row r="8" spans="1:12" s="62" customFormat="1" ht="90.75" customHeight="1" x14ac:dyDescent="0.2">
      <c r="A8" s="57">
        <v>3</v>
      </c>
      <c r="B8" s="71" t="s">
        <v>158</v>
      </c>
      <c r="C8" s="64">
        <v>499000</v>
      </c>
      <c r="D8" s="64">
        <v>486700</v>
      </c>
      <c r="E8" s="57" t="s">
        <v>11</v>
      </c>
      <c r="F8" s="58" t="s">
        <v>64</v>
      </c>
      <c r="G8" s="59">
        <v>486200</v>
      </c>
      <c r="H8" s="58" t="s">
        <v>64</v>
      </c>
      <c r="I8" s="60">
        <f>G8</f>
        <v>486200</v>
      </c>
      <c r="J8" s="57" t="s">
        <v>12</v>
      </c>
      <c r="K8" s="61" t="s">
        <v>641</v>
      </c>
      <c r="L8" s="75" t="s">
        <v>297</v>
      </c>
    </row>
    <row r="9" spans="1:12" s="62" customFormat="1" ht="87.75" customHeight="1" x14ac:dyDescent="0.2">
      <c r="A9" s="57">
        <v>4</v>
      </c>
      <c r="B9" s="71" t="s">
        <v>159</v>
      </c>
      <c r="C9" s="56">
        <v>499000</v>
      </c>
      <c r="D9" s="56">
        <v>494600</v>
      </c>
      <c r="E9" s="57" t="s">
        <v>11</v>
      </c>
      <c r="F9" s="58" t="s">
        <v>53</v>
      </c>
      <c r="G9" s="59">
        <v>494000</v>
      </c>
      <c r="H9" s="58" t="s">
        <v>53</v>
      </c>
      <c r="I9" s="60">
        <f>G9</f>
        <v>494000</v>
      </c>
      <c r="J9" s="57" t="s">
        <v>12</v>
      </c>
      <c r="K9" s="61" t="s">
        <v>642</v>
      </c>
      <c r="L9" s="75" t="s">
        <v>297</v>
      </c>
    </row>
    <row r="10" spans="1:12" s="62" customFormat="1" ht="81" x14ac:dyDescent="0.2">
      <c r="A10" s="57">
        <v>5</v>
      </c>
      <c r="B10" s="71" t="s">
        <v>41</v>
      </c>
      <c r="C10" s="64">
        <v>726.4</v>
      </c>
      <c r="D10" s="64">
        <v>726.4</v>
      </c>
      <c r="E10" s="57" t="s">
        <v>11</v>
      </c>
      <c r="F10" s="58" t="s">
        <v>63</v>
      </c>
      <c r="G10" s="59">
        <f t="shared" si="1"/>
        <v>726.4</v>
      </c>
      <c r="H10" s="58" t="s">
        <v>63</v>
      </c>
      <c r="I10" s="60">
        <f t="shared" si="0"/>
        <v>726.4</v>
      </c>
      <c r="J10" s="57" t="s">
        <v>12</v>
      </c>
      <c r="K10" s="61" t="s">
        <v>643</v>
      </c>
      <c r="L10" s="75" t="s">
        <v>298</v>
      </c>
    </row>
    <row r="11" spans="1:12" s="62" customFormat="1" ht="60.75" x14ac:dyDescent="0.2">
      <c r="A11" s="57">
        <v>6</v>
      </c>
      <c r="B11" s="72" t="s">
        <v>160</v>
      </c>
      <c r="C11" s="56">
        <v>61200</v>
      </c>
      <c r="D11" s="56">
        <v>61200</v>
      </c>
      <c r="E11" s="57" t="s">
        <v>11</v>
      </c>
      <c r="F11" s="58" t="s">
        <v>257</v>
      </c>
      <c r="G11" s="59">
        <f t="shared" si="1"/>
        <v>61200</v>
      </c>
      <c r="H11" s="58" t="s">
        <v>257</v>
      </c>
      <c r="I11" s="60">
        <f t="shared" si="0"/>
        <v>61200</v>
      </c>
      <c r="J11" s="57" t="s">
        <v>12</v>
      </c>
      <c r="K11" s="61" t="s">
        <v>607</v>
      </c>
      <c r="L11" s="75" t="s">
        <v>299</v>
      </c>
    </row>
    <row r="12" spans="1:12" s="62" customFormat="1" ht="40.5" x14ac:dyDescent="0.2">
      <c r="A12" s="57">
        <v>7</v>
      </c>
      <c r="B12" s="63" t="s">
        <v>161</v>
      </c>
      <c r="C12" s="64">
        <v>32000</v>
      </c>
      <c r="D12" s="64">
        <v>32000</v>
      </c>
      <c r="E12" s="57" t="s">
        <v>11</v>
      </c>
      <c r="F12" s="58" t="s">
        <v>81</v>
      </c>
      <c r="G12" s="59">
        <f t="shared" si="1"/>
        <v>32000</v>
      </c>
      <c r="H12" s="58" t="s">
        <v>81</v>
      </c>
      <c r="I12" s="60">
        <f t="shared" si="0"/>
        <v>32000</v>
      </c>
      <c r="J12" s="57" t="s">
        <v>12</v>
      </c>
      <c r="K12" s="61" t="s">
        <v>610</v>
      </c>
      <c r="L12" s="75" t="s">
        <v>300</v>
      </c>
    </row>
    <row r="13" spans="1:12" s="62" customFormat="1" ht="60.75" x14ac:dyDescent="0.2">
      <c r="A13" s="57">
        <v>8</v>
      </c>
      <c r="B13" s="55" t="s">
        <v>162</v>
      </c>
      <c r="C13" s="56">
        <v>45480</v>
      </c>
      <c r="D13" s="56">
        <v>45480</v>
      </c>
      <c r="E13" s="57" t="s">
        <v>11</v>
      </c>
      <c r="F13" s="58" t="s">
        <v>258</v>
      </c>
      <c r="G13" s="59">
        <f t="shared" si="1"/>
        <v>45480</v>
      </c>
      <c r="H13" s="58" t="s">
        <v>258</v>
      </c>
      <c r="I13" s="60">
        <f t="shared" si="0"/>
        <v>45480</v>
      </c>
      <c r="J13" s="57" t="s">
        <v>12</v>
      </c>
      <c r="K13" s="61" t="s">
        <v>644</v>
      </c>
      <c r="L13" s="75" t="s">
        <v>301</v>
      </c>
    </row>
    <row r="14" spans="1:12" s="62" customFormat="1" ht="40.5" x14ac:dyDescent="0.2">
      <c r="A14" s="57">
        <v>9</v>
      </c>
      <c r="B14" s="71" t="s">
        <v>163</v>
      </c>
      <c r="C14" s="65">
        <v>19000</v>
      </c>
      <c r="D14" s="65">
        <v>19000</v>
      </c>
      <c r="E14" s="57" t="s">
        <v>11</v>
      </c>
      <c r="F14" s="58" t="s">
        <v>24</v>
      </c>
      <c r="G14" s="59">
        <f t="shared" si="1"/>
        <v>19000</v>
      </c>
      <c r="H14" s="58" t="s">
        <v>24</v>
      </c>
      <c r="I14" s="60">
        <f t="shared" si="0"/>
        <v>19000</v>
      </c>
      <c r="J14" s="57" t="s">
        <v>12</v>
      </c>
      <c r="K14" s="61" t="s">
        <v>645</v>
      </c>
      <c r="L14" s="75" t="s">
        <v>302</v>
      </c>
    </row>
    <row r="15" spans="1:12" s="62" customFormat="1" ht="40.5" x14ac:dyDescent="0.2">
      <c r="A15" s="57">
        <v>10</v>
      </c>
      <c r="B15" s="63" t="s">
        <v>164</v>
      </c>
      <c r="C15" s="65">
        <v>3950</v>
      </c>
      <c r="D15" s="65">
        <v>3950</v>
      </c>
      <c r="E15" s="57" t="s">
        <v>11</v>
      </c>
      <c r="F15" s="58" t="s">
        <v>24</v>
      </c>
      <c r="G15" s="59">
        <f t="shared" si="1"/>
        <v>3950</v>
      </c>
      <c r="H15" s="58" t="s">
        <v>24</v>
      </c>
      <c r="I15" s="60">
        <f t="shared" si="0"/>
        <v>3950</v>
      </c>
      <c r="J15" s="57" t="s">
        <v>12</v>
      </c>
      <c r="K15" s="61" t="s">
        <v>646</v>
      </c>
      <c r="L15" s="75" t="s">
        <v>302</v>
      </c>
    </row>
    <row r="16" spans="1:12" s="62" customFormat="1" ht="60.75" x14ac:dyDescent="0.2">
      <c r="A16" s="57">
        <v>11</v>
      </c>
      <c r="B16" s="63" t="s">
        <v>165</v>
      </c>
      <c r="C16" s="65">
        <v>499000</v>
      </c>
      <c r="D16" s="65">
        <v>497300</v>
      </c>
      <c r="E16" s="57" t="s">
        <v>11</v>
      </c>
      <c r="F16" s="58" t="s">
        <v>39</v>
      </c>
      <c r="G16" s="59">
        <v>496800</v>
      </c>
      <c r="H16" s="58" t="s">
        <v>39</v>
      </c>
      <c r="I16" s="60">
        <f>G16</f>
        <v>496800</v>
      </c>
      <c r="J16" s="57" t="s">
        <v>12</v>
      </c>
      <c r="K16" s="61" t="s">
        <v>647</v>
      </c>
      <c r="L16" s="75" t="s">
        <v>302</v>
      </c>
    </row>
    <row r="17" spans="1:12" s="62" customFormat="1" ht="60.75" x14ac:dyDescent="0.2">
      <c r="A17" s="57">
        <v>12</v>
      </c>
      <c r="B17" s="63" t="s">
        <v>166</v>
      </c>
      <c r="C17" s="65">
        <v>250000</v>
      </c>
      <c r="D17" s="65">
        <v>249200</v>
      </c>
      <c r="E17" s="57" t="s">
        <v>11</v>
      </c>
      <c r="F17" s="58" t="s">
        <v>53</v>
      </c>
      <c r="G17" s="59">
        <v>249000</v>
      </c>
      <c r="H17" s="58" t="s">
        <v>53</v>
      </c>
      <c r="I17" s="60">
        <f>G17</f>
        <v>249000</v>
      </c>
      <c r="J17" s="57" t="s">
        <v>12</v>
      </c>
      <c r="K17" s="61" t="s">
        <v>648</v>
      </c>
      <c r="L17" s="75" t="s">
        <v>303</v>
      </c>
    </row>
    <row r="18" spans="1:12" s="62" customFormat="1" ht="60.75" x14ac:dyDescent="0.2">
      <c r="A18" s="57">
        <v>13</v>
      </c>
      <c r="B18" s="63" t="s">
        <v>167</v>
      </c>
      <c r="C18" s="65">
        <v>499000</v>
      </c>
      <c r="D18" s="65">
        <v>495200</v>
      </c>
      <c r="E18" s="57" t="s">
        <v>11</v>
      </c>
      <c r="F18" s="58" t="s">
        <v>53</v>
      </c>
      <c r="G18" s="59">
        <v>495200</v>
      </c>
      <c r="H18" s="58" t="s">
        <v>53</v>
      </c>
      <c r="I18" s="60">
        <f>G18</f>
        <v>495200</v>
      </c>
      <c r="J18" s="57" t="s">
        <v>12</v>
      </c>
      <c r="K18" s="61" t="s">
        <v>649</v>
      </c>
      <c r="L18" s="75" t="s">
        <v>303</v>
      </c>
    </row>
    <row r="19" spans="1:12" s="62" customFormat="1" ht="40.5" x14ac:dyDescent="0.2">
      <c r="A19" s="57">
        <v>14</v>
      </c>
      <c r="B19" s="63" t="s">
        <v>168</v>
      </c>
      <c r="C19" s="64">
        <v>92880</v>
      </c>
      <c r="D19" s="64">
        <v>92880</v>
      </c>
      <c r="E19" s="57" t="s">
        <v>11</v>
      </c>
      <c r="F19" s="58" t="s">
        <v>27</v>
      </c>
      <c r="G19" s="59">
        <f t="shared" si="1"/>
        <v>92880</v>
      </c>
      <c r="H19" s="58" t="s">
        <v>27</v>
      </c>
      <c r="I19" s="60">
        <f t="shared" si="0"/>
        <v>92880</v>
      </c>
      <c r="J19" s="57" t="s">
        <v>12</v>
      </c>
      <c r="K19" s="61" t="s">
        <v>650</v>
      </c>
      <c r="L19" s="75" t="s">
        <v>304</v>
      </c>
    </row>
    <row r="20" spans="1:12" s="62" customFormat="1" ht="60.75" x14ac:dyDescent="0.2">
      <c r="A20" s="57">
        <v>15</v>
      </c>
      <c r="B20" s="55" t="s">
        <v>98</v>
      </c>
      <c r="C20" s="56">
        <v>118300</v>
      </c>
      <c r="D20" s="56">
        <v>118300</v>
      </c>
      <c r="E20" s="57" t="s">
        <v>11</v>
      </c>
      <c r="F20" s="58" t="s">
        <v>99</v>
      </c>
      <c r="G20" s="59">
        <f t="shared" si="1"/>
        <v>118300</v>
      </c>
      <c r="H20" s="58" t="s">
        <v>99</v>
      </c>
      <c r="I20" s="60">
        <f t="shared" si="0"/>
        <v>118300</v>
      </c>
      <c r="J20" s="57" t="s">
        <v>12</v>
      </c>
      <c r="K20" s="61" t="s">
        <v>651</v>
      </c>
      <c r="L20" s="74" t="s">
        <v>305</v>
      </c>
    </row>
    <row r="21" spans="1:12" s="62" customFormat="1" ht="60.75" x14ac:dyDescent="0.2">
      <c r="A21" s="57">
        <v>16</v>
      </c>
      <c r="B21" s="63" t="s">
        <v>169</v>
      </c>
      <c r="C21" s="64">
        <v>15000</v>
      </c>
      <c r="D21" s="64">
        <v>15000</v>
      </c>
      <c r="E21" s="57" t="s">
        <v>11</v>
      </c>
      <c r="F21" s="58" t="s">
        <v>45</v>
      </c>
      <c r="G21" s="59">
        <f t="shared" si="1"/>
        <v>15000</v>
      </c>
      <c r="H21" s="58" t="s">
        <v>45</v>
      </c>
      <c r="I21" s="60">
        <f t="shared" si="0"/>
        <v>15000</v>
      </c>
      <c r="J21" s="68" t="s">
        <v>12</v>
      </c>
      <c r="K21" s="61" t="s">
        <v>652</v>
      </c>
      <c r="L21" s="74" t="s">
        <v>305</v>
      </c>
    </row>
  </sheetData>
  <mergeCells count="6">
    <mergeCell ref="A2:L2"/>
    <mergeCell ref="A3:L3"/>
    <mergeCell ref="A4:L4"/>
    <mergeCell ref="H5:I5"/>
    <mergeCell ref="F5:G5"/>
    <mergeCell ref="K5:L5"/>
  </mergeCells>
  <pageMargins left="0.41726532567049807" right="0.13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1B93-FDAE-4B7E-8C23-132E774C7A80}">
  <dimension ref="A1:L29"/>
  <sheetViews>
    <sheetView view="pageLayout" topLeftCell="A28" zoomScale="87" zoomScaleNormal="100" zoomScalePageLayoutView="87" workbookViewId="0">
      <selection activeCell="C6" sqref="C6"/>
    </sheetView>
  </sheetViews>
  <sheetFormatPr defaultColWidth="9" defaultRowHeight="24" x14ac:dyDescent="0.55000000000000004"/>
  <cols>
    <col min="1" max="1" width="4.75" style="14" customWidth="1"/>
    <col min="2" max="2" width="20.5" style="3" customWidth="1"/>
    <col min="3" max="3" width="17" style="2" customWidth="1"/>
    <col min="4" max="4" width="17.125" style="2" customWidth="1"/>
    <col min="5" max="5" width="9" style="2" customWidth="1"/>
    <col min="6" max="6" width="9.75" style="3" customWidth="1"/>
    <col min="7" max="7" width="16.375" style="3" customWidth="1"/>
    <col min="8" max="8" width="11.125" style="3" customWidth="1"/>
    <col min="9" max="9" width="15.875" style="4" customWidth="1"/>
    <col min="10" max="10" width="7.625" style="2" customWidth="1"/>
    <col min="11" max="11" width="7.625" style="14" customWidth="1"/>
    <col min="12" max="12" width="8.375" style="15" customWidth="1"/>
    <col min="13" max="16384" width="9" style="6"/>
  </cols>
  <sheetData>
    <row r="1" spans="1:12" ht="27" customHeight="1" x14ac:dyDescent="0.55000000000000004">
      <c r="K1" s="194" t="s">
        <v>0</v>
      </c>
      <c r="L1" s="194"/>
    </row>
    <row r="2" spans="1:12" x14ac:dyDescent="0.55000000000000004">
      <c r="A2" s="189" t="s">
        <v>875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55000000000000004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x14ac:dyDescent="0.55000000000000004">
      <c r="A4" s="189" t="s">
        <v>876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72" customHeight="1" x14ac:dyDescent="0.55000000000000004">
      <c r="A5" s="7" t="s">
        <v>2</v>
      </c>
      <c r="B5" s="8" t="s">
        <v>3</v>
      </c>
      <c r="C5" s="9" t="s">
        <v>4</v>
      </c>
      <c r="D5" s="9" t="s">
        <v>5</v>
      </c>
      <c r="E5" s="7" t="s">
        <v>6</v>
      </c>
      <c r="F5" s="192" t="s">
        <v>7</v>
      </c>
      <c r="G5" s="193"/>
      <c r="H5" s="190" t="s">
        <v>8</v>
      </c>
      <c r="I5" s="191"/>
      <c r="J5" s="7" t="s">
        <v>9</v>
      </c>
      <c r="K5" s="190" t="s">
        <v>10</v>
      </c>
      <c r="L5" s="191"/>
    </row>
    <row r="6" spans="1:12" s="1" customFormat="1" ht="81" x14ac:dyDescent="0.2">
      <c r="A6" s="12">
        <v>1</v>
      </c>
      <c r="B6" s="55" t="s">
        <v>170</v>
      </c>
      <c r="C6" s="56">
        <v>23000</v>
      </c>
      <c r="D6" s="56">
        <v>23000</v>
      </c>
      <c r="E6" s="57" t="s">
        <v>11</v>
      </c>
      <c r="F6" s="58" t="s">
        <v>259</v>
      </c>
      <c r="G6" s="59">
        <f>C6</f>
        <v>23000</v>
      </c>
      <c r="H6" s="58" t="s">
        <v>259</v>
      </c>
      <c r="I6" s="60">
        <f t="shared" ref="I6:I29" si="0">C6</f>
        <v>23000</v>
      </c>
      <c r="J6" s="57" t="s">
        <v>12</v>
      </c>
      <c r="K6" s="57" t="s">
        <v>612</v>
      </c>
      <c r="L6" s="74" t="s">
        <v>306</v>
      </c>
    </row>
    <row r="7" spans="1:12" s="1" customFormat="1" ht="60.75" x14ac:dyDescent="0.2">
      <c r="A7" s="12">
        <v>2</v>
      </c>
      <c r="B7" s="63" t="s">
        <v>171</v>
      </c>
      <c r="C7" s="64">
        <v>15000</v>
      </c>
      <c r="D7" s="64">
        <v>15000</v>
      </c>
      <c r="E7" s="57" t="s">
        <v>11</v>
      </c>
      <c r="F7" s="58" t="s">
        <v>260</v>
      </c>
      <c r="G7" s="59">
        <f t="shared" ref="G7:G29" si="1">C7</f>
        <v>15000</v>
      </c>
      <c r="H7" s="58" t="s">
        <v>260</v>
      </c>
      <c r="I7" s="60">
        <f t="shared" si="0"/>
        <v>15000</v>
      </c>
      <c r="J7" s="57" t="s">
        <v>12</v>
      </c>
      <c r="K7" s="61" t="s">
        <v>617</v>
      </c>
      <c r="L7" s="74" t="s">
        <v>306</v>
      </c>
    </row>
    <row r="8" spans="1:12" s="1" customFormat="1" ht="101.25" x14ac:dyDescent="0.2">
      <c r="A8" s="12">
        <v>3</v>
      </c>
      <c r="B8" s="63" t="s">
        <v>920</v>
      </c>
      <c r="C8" s="64">
        <v>16000000</v>
      </c>
      <c r="D8" s="64">
        <v>14681669.800000001</v>
      </c>
      <c r="E8" s="57" t="s">
        <v>921</v>
      </c>
      <c r="F8" s="58" t="s">
        <v>70</v>
      </c>
      <c r="G8" s="59">
        <v>13728900</v>
      </c>
      <c r="H8" s="58" t="str">
        <f>F8</f>
        <v>หจก.สุรินทร์ยอดเยี่ยมก่อสร้าง</v>
      </c>
      <c r="I8" s="60">
        <f>G8</f>
        <v>13728900</v>
      </c>
      <c r="J8" s="57" t="s">
        <v>12</v>
      </c>
      <c r="K8" s="61" t="s">
        <v>922</v>
      </c>
      <c r="L8" s="74" t="s">
        <v>923</v>
      </c>
    </row>
    <row r="9" spans="1:12" s="1" customFormat="1" ht="60.75" x14ac:dyDescent="0.2">
      <c r="A9" s="12">
        <v>4</v>
      </c>
      <c r="B9" s="55" t="s">
        <v>172</v>
      </c>
      <c r="C9" s="56">
        <v>1190</v>
      </c>
      <c r="D9" s="56">
        <v>1190</v>
      </c>
      <c r="E9" s="57" t="s">
        <v>11</v>
      </c>
      <c r="F9" s="58" t="s">
        <v>27</v>
      </c>
      <c r="G9" s="59">
        <f t="shared" si="1"/>
        <v>1190</v>
      </c>
      <c r="H9" s="58" t="s">
        <v>27</v>
      </c>
      <c r="I9" s="60">
        <f t="shared" si="0"/>
        <v>1190</v>
      </c>
      <c r="J9" s="57" t="s">
        <v>12</v>
      </c>
      <c r="K9" s="61" t="s">
        <v>620</v>
      </c>
      <c r="L9" s="74" t="s">
        <v>307</v>
      </c>
    </row>
    <row r="10" spans="1:12" s="1" customFormat="1" ht="60.75" x14ac:dyDescent="0.2">
      <c r="A10" s="12">
        <v>5</v>
      </c>
      <c r="B10" s="63" t="s">
        <v>173</v>
      </c>
      <c r="C10" s="64">
        <v>450</v>
      </c>
      <c r="D10" s="64">
        <v>450</v>
      </c>
      <c r="E10" s="57" t="s">
        <v>11</v>
      </c>
      <c r="F10" s="58" t="s">
        <v>27</v>
      </c>
      <c r="G10" s="59">
        <f t="shared" si="1"/>
        <v>450</v>
      </c>
      <c r="H10" s="58" t="s">
        <v>27</v>
      </c>
      <c r="I10" s="60">
        <f t="shared" si="0"/>
        <v>450</v>
      </c>
      <c r="J10" s="57" t="s">
        <v>12</v>
      </c>
      <c r="K10" s="61" t="s">
        <v>621</v>
      </c>
      <c r="L10" s="74" t="s">
        <v>307</v>
      </c>
    </row>
    <row r="11" spans="1:12" s="1" customFormat="1" ht="81" x14ac:dyDescent="0.2">
      <c r="A11" s="12">
        <v>6</v>
      </c>
      <c r="B11" s="55" t="s">
        <v>174</v>
      </c>
      <c r="C11" s="56">
        <v>68000</v>
      </c>
      <c r="D11" s="56">
        <v>68000</v>
      </c>
      <c r="E11" s="57" t="s">
        <v>11</v>
      </c>
      <c r="F11" s="58" t="s">
        <v>55</v>
      </c>
      <c r="G11" s="59">
        <f t="shared" si="1"/>
        <v>68000</v>
      </c>
      <c r="H11" s="58" t="s">
        <v>55</v>
      </c>
      <c r="I11" s="60">
        <f t="shared" si="0"/>
        <v>68000</v>
      </c>
      <c r="J11" s="57" t="s">
        <v>12</v>
      </c>
      <c r="K11" s="61" t="s">
        <v>623</v>
      </c>
      <c r="L11" s="74" t="s">
        <v>308</v>
      </c>
    </row>
    <row r="12" spans="1:12" s="1" customFormat="1" ht="81" x14ac:dyDescent="0.2">
      <c r="A12" s="12">
        <v>7</v>
      </c>
      <c r="B12" s="55" t="s">
        <v>175</v>
      </c>
      <c r="C12" s="56">
        <v>499900</v>
      </c>
      <c r="D12" s="56">
        <v>497800</v>
      </c>
      <c r="E12" s="57" t="s">
        <v>11</v>
      </c>
      <c r="F12" s="58" t="s">
        <v>39</v>
      </c>
      <c r="G12" s="59">
        <v>497300</v>
      </c>
      <c r="H12" s="58" t="s">
        <v>39</v>
      </c>
      <c r="I12" s="60">
        <f>G12</f>
        <v>497300</v>
      </c>
      <c r="J12" s="57" t="s">
        <v>12</v>
      </c>
      <c r="K12" s="61" t="s">
        <v>653</v>
      </c>
      <c r="L12" s="74" t="s">
        <v>308</v>
      </c>
    </row>
    <row r="13" spans="1:12" s="1" customFormat="1" ht="60.75" x14ac:dyDescent="0.2">
      <c r="A13" s="12">
        <v>8</v>
      </c>
      <c r="B13" s="63" t="s">
        <v>176</v>
      </c>
      <c r="C13" s="64">
        <v>62200</v>
      </c>
      <c r="D13" s="64">
        <v>62200</v>
      </c>
      <c r="E13" s="57" t="s">
        <v>11</v>
      </c>
      <c r="F13" s="58" t="s">
        <v>87</v>
      </c>
      <c r="G13" s="59">
        <f t="shared" si="1"/>
        <v>62200</v>
      </c>
      <c r="H13" s="58" t="s">
        <v>87</v>
      </c>
      <c r="I13" s="60">
        <f t="shared" si="0"/>
        <v>62200</v>
      </c>
      <c r="J13" s="57" t="s">
        <v>12</v>
      </c>
      <c r="K13" s="61" t="s">
        <v>654</v>
      </c>
      <c r="L13" s="75" t="s">
        <v>309</v>
      </c>
    </row>
    <row r="14" spans="1:12" s="1" customFormat="1" ht="60.75" x14ac:dyDescent="0.2">
      <c r="A14" s="12">
        <v>9</v>
      </c>
      <c r="B14" s="55" t="s">
        <v>67</v>
      </c>
      <c r="C14" s="56">
        <v>490000</v>
      </c>
      <c r="D14" s="56">
        <v>487300</v>
      </c>
      <c r="E14" s="57" t="s">
        <v>11</v>
      </c>
      <c r="F14" s="58" t="s">
        <v>53</v>
      </c>
      <c r="G14" s="59">
        <v>486800</v>
      </c>
      <c r="H14" s="58" t="s">
        <v>53</v>
      </c>
      <c r="I14" s="60">
        <f>G14</f>
        <v>486800</v>
      </c>
      <c r="J14" s="57" t="s">
        <v>12</v>
      </c>
      <c r="K14" s="61" t="s">
        <v>655</v>
      </c>
      <c r="L14" s="74" t="s">
        <v>310</v>
      </c>
    </row>
    <row r="15" spans="1:12" s="1" customFormat="1" ht="60.75" x14ac:dyDescent="0.2">
      <c r="A15" s="12">
        <v>10</v>
      </c>
      <c r="B15" s="63" t="s">
        <v>177</v>
      </c>
      <c r="C15" s="64">
        <v>499000</v>
      </c>
      <c r="D15" s="64">
        <v>499000</v>
      </c>
      <c r="E15" s="57" t="s">
        <v>11</v>
      </c>
      <c r="F15" s="58" t="s">
        <v>53</v>
      </c>
      <c r="G15" s="59">
        <v>498500</v>
      </c>
      <c r="H15" s="58" t="s">
        <v>53</v>
      </c>
      <c r="I15" s="60">
        <f>G15</f>
        <v>498500</v>
      </c>
      <c r="J15" s="57" t="s">
        <v>12</v>
      </c>
      <c r="K15" s="61" t="s">
        <v>656</v>
      </c>
      <c r="L15" s="74" t="s">
        <v>310</v>
      </c>
    </row>
    <row r="16" spans="1:12" s="1" customFormat="1" ht="60.75" x14ac:dyDescent="0.2">
      <c r="A16" s="12">
        <v>11</v>
      </c>
      <c r="B16" s="72" t="s">
        <v>73</v>
      </c>
      <c r="C16" s="56">
        <v>320</v>
      </c>
      <c r="D16" s="56">
        <v>320</v>
      </c>
      <c r="E16" s="57" t="s">
        <v>11</v>
      </c>
      <c r="F16" s="58" t="s">
        <v>27</v>
      </c>
      <c r="G16" s="59">
        <f t="shared" si="1"/>
        <v>320</v>
      </c>
      <c r="H16" s="58" t="s">
        <v>27</v>
      </c>
      <c r="I16" s="60">
        <f t="shared" si="0"/>
        <v>320</v>
      </c>
      <c r="J16" s="57" t="s">
        <v>12</v>
      </c>
      <c r="K16" s="61" t="s">
        <v>657</v>
      </c>
      <c r="L16" s="74" t="s">
        <v>311</v>
      </c>
    </row>
    <row r="17" spans="1:12" s="1" customFormat="1" ht="60.75" x14ac:dyDescent="0.2">
      <c r="A17" s="12">
        <v>12</v>
      </c>
      <c r="B17" s="63" t="s">
        <v>65</v>
      </c>
      <c r="C17" s="64">
        <v>19875.25</v>
      </c>
      <c r="D17" s="64">
        <v>19875.25</v>
      </c>
      <c r="E17" s="57" t="s">
        <v>11</v>
      </c>
      <c r="F17" s="58" t="s">
        <v>44</v>
      </c>
      <c r="G17" s="59">
        <f t="shared" si="1"/>
        <v>19875.25</v>
      </c>
      <c r="H17" s="58" t="s">
        <v>44</v>
      </c>
      <c r="I17" s="60">
        <f t="shared" si="0"/>
        <v>19875.25</v>
      </c>
      <c r="J17" s="57" t="s">
        <v>12</v>
      </c>
      <c r="K17" s="61" t="s">
        <v>658</v>
      </c>
      <c r="L17" s="74" t="s">
        <v>311</v>
      </c>
    </row>
    <row r="18" spans="1:12" s="1" customFormat="1" ht="60.75" x14ac:dyDescent="0.2">
      <c r="A18" s="12">
        <v>13</v>
      </c>
      <c r="B18" s="55" t="s">
        <v>30</v>
      </c>
      <c r="C18" s="56">
        <v>6200</v>
      </c>
      <c r="D18" s="56">
        <v>6200</v>
      </c>
      <c r="E18" s="57" t="s">
        <v>11</v>
      </c>
      <c r="F18" s="58" t="s">
        <v>84</v>
      </c>
      <c r="G18" s="59">
        <f t="shared" si="1"/>
        <v>6200</v>
      </c>
      <c r="H18" s="58" t="s">
        <v>84</v>
      </c>
      <c r="I18" s="60">
        <f t="shared" si="0"/>
        <v>6200</v>
      </c>
      <c r="J18" s="57" t="s">
        <v>12</v>
      </c>
      <c r="K18" s="61" t="s">
        <v>659</v>
      </c>
      <c r="L18" s="74" t="s">
        <v>311</v>
      </c>
    </row>
    <row r="19" spans="1:12" s="1" customFormat="1" ht="60.75" x14ac:dyDescent="0.2">
      <c r="A19" s="12">
        <v>14</v>
      </c>
      <c r="B19" s="63" t="s">
        <v>178</v>
      </c>
      <c r="C19" s="64">
        <v>1760</v>
      </c>
      <c r="D19" s="64">
        <v>1760</v>
      </c>
      <c r="E19" s="57" t="s">
        <v>11</v>
      </c>
      <c r="F19" s="58" t="s">
        <v>85</v>
      </c>
      <c r="G19" s="59">
        <f t="shared" si="1"/>
        <v>1760</v>
      </c>
      <c r="H19" s="58" t="s">
        <v>85</v>
      </c>
      <c r="I19" s="60">
        <f t="shared" si="0"/>
        <v>1760</v>
      </c>
      <c r="J19" s="57" t="s">
        <v>12</v>
      </c>
      <c r="K19" s="61" t="s">
        <v>624</v>
      </c>
      <c r="L19" s="74" t="s">
        <v>311</v>
      </c>
    </row>
    <row r="20" spans="1:12" s="1" customFormat="1" ht="60.75" x14ac:dyDescent="0.2">
      <c r="A20" s="12">
        <v>15</v>
      </c>
      <c r="B20" s="55" t="s">
        <v>30</v>
      </c>
      <c r="C20" s="56">
        <v>12305</v>
      </c>
      <c r="D20" s="56">
        <v>12305</v>
      </c>
      <c r="E20" s="57" t="s">
        <v>11</v>
      </c>
      <c r="F20" s="58" t="s">
        <v>29</v>
      </c>
      <c r="G20" s="59">
        <f t="shared" si="1"/>
        <v>12305</v>
      </c>
      <c r="H20" s="58" t="s">
        <v>29</v>
      </c>
      <c r="I20" s="60">
        <f t="shared" si="0"/>
        <v>12305</v>
      </c>
      <c r="J20" s="57" t="s">
        <v>12</v>
      </c>
      <c r="K20" s="61" t="s">
        <v>660</v>
      </c>
      <c r="L20" s="74" t="s">
        <v>312</v>
      </c>
    </row>
    <row r="21" spans="1:12" s="1" customFormat="1" ht="60.75" x14ac:dyDescent="0.2">
      <c r="A21" s="12">
        <v>16</v>
      </c>
      <c r="B21" s="63" t="s">
        <v>179</v>
      </c>
      <c r="C21" s="64">
        <v>4420</v>
      </c>
      <c r="D21" s="64">
        <v>4420</v>
      </c>
      <c r="E21" s="57" t="s">
        <v>11</v>
      </c>
      <c r="F21" s="58" t="s">
        <v>34</v>
      </c>
      <c r="G21" s="59">
        <f t="shared" si="1"/>
        <v>4420</v>
      </c>
      <c r="H21" s="58" t="s">
        <v>34</v>
      </c>
      <c r="I21" s="60">
        <f t="shared" si="0"/>
        <v>4420</v>
      </c>
      <c r="J21" s="57" t="s">
        <v>12</v>
      </c>
      <c r="K21" s="61" t="s">
        <v>628</v>
      </c>
      <c r="L21" s="74" t="s">
        <v>312</v>
      </c>
    </row>
    <row r="22" spans="1:12" s="1" customFormat="1" ht="60.75" x14ac:dyDescent="0.2">
      <c r="A22" s="12">
        <v>17</v>
      </c>
      <c r="B22" s="55" t="s">
        <v>180</v>
      </c>
      <c r="C22" s="56">
        <v>490000</v>
      </c>
      <c r="D22" s="56">
        <v>490000</v>
      </c>
      <c r="E22" s="57" t="s">
        <v>11</v>
      </c>
      <c r="F22" s="58" t="s">
        <v>53</v>
      </c>
      <c r="G22" s="59">
        <v>489500</v>
      </c>
      <c r="H22" s="58" t="s">
        <v>53</v>
      </c>
      <c r="I22" s="60">
        <f>G22</f>
        <v>489500</v>
      </c>
      <c r="J22" s="57" t="s">
        <v>12</v>
      </c>
      <c r="K22" s="61" t="s">
        <v>661</v>
      </c>
      <c r="L22" s="74" t="s">
        <v>312</v>
      </c>
    </row>
    <row r="23" spans="1:12" s="1" customFormat="1" ht="81" x14ac:dyDescent="0.2">
      <c r="A23" s="12">
        <v>18</v>
      </c>
      <c r="B23" s="63" t="s">
        <v>181</v>
      </c>
      <c r="C23" s="64">
        <v>499000</v>
      </c>
      <c r="D23" s="64">
        <v>496700</v>
      </c>
      <c r="E23" s="57" t="s">
        <v>11</v>
      </c>
      <c r="F23" s="58" t="s">
        <v>53</v>
      </c>
      <c r="G23" s="59">
        <v>496500</v>
      </c>
      <c r="H23" s="58" t="s">
        <v>53</v>
      </c>
      <c r="I23" s="60">
        <f>G23</f>
        <v>496500</v>
      </c>
      <c r="J23" s="57" t="s">
        <v>12</v>
      </c>
      <c r="K23" s="61" t="s">
        <v>662</v>
      </c>
      <c r="L23" s="75" t="s">
        <v>313</v>
      </c>
    </row>
    <row r="24" spans="1:12" s="1" customFormat="1" ht="60.75" x14ac:dyDescent="0.2">
      <c r="A24" s="12">
        <v>19</v>
      </c>
      <c r="B24" s="55" t="s">
        <v>71</v>
      </c>
      <c r="C24" s="56">
        <v>65861</v>
      </c>
      <c r="D24" s="56">
        <v>65861</v>
      </c>
      <c r="E24" s="57" t="s">
        <v>11</v>
      </c>
      <c r="F24" s="58" t="s">
        <v>29</v>
      </c>
      <c r="G24" s="59">
        <f t="shared" si="1"/>
        <v>65861</v>
      </c>
      <c r="H24" s="58" t="s">
        <v>29</v>
      </c>
      <c r="I24" s="60">
        <f t="shared" si="0"/>
        <v>65861</v>
      </c>
      <c r="J24" s="57" t="s">
        <v>12</v>
      </c>
      <c r="K24" s="61" t="s">
        <v>663</v>
      </c>
      <c r="L24" s="74" t="s">
        <v>314</v>
      </c>
    </row>
    <row r="25" spans="1:12" s="1" customFormat="1" ht="60.75" x14ac:dyDescent="0.2">
      <c r="A25" s="12">
        <v>20</v>
      </c>
      <c r="B25" s="63" t="s">
        <v>25</v>
      </c>
      <c r="C25" s="64">
        <v>728.4</v>
      </c>
      <c r="D25" s="64">
        <v>728.4</v>
      </c>
      <c r="E25" s="57" t="s">
        <v>11</v>
      </c>
      <c r="F25" s="58" t="s">
        <v>261</v>
      </c>
      <c r="G25" s="59">
        <f t="shared" si="1"/>
        <v>728.4</v>
      </c>
      <c r="H25" s="58" t="s">
        <v>261</v>
      </c>
      <c r="I25" s="60">
        <f t="shared" si="0"/>
        <v>728.4</v>
      </c>
      <c r="J25" s="57" t="s">
        <v>12</v>
      </c>
      <c r="K25" s="61" t="s">
        <v>664</v>
      </c>
      <c r="L25" s="74" t="s">
        <v>314</v>
      </c>
    </row>
    <row r="26" spans="1:12" s="1" customFormat="1" ht="60.75" x14ac:dyDescent="0.2">
      <c r="A26" s="12">
        <v>21</v>
      </c>
      <c r="B26" s="55" t="s">
        <v>182</v>
      </c>
      <c r="C26" s="56">
        <v>85856.960000000006</v>
      </c>
      <c r="D26" s="56">
        <v>85856.960000000006</v>
      </c>
      <c r="E26" s="57" t="s">
        <v>11</v>
      </c>
      <c r="F26" s="58" t="s">
        <v>261</v>
      </c>
      <c r="G26" s="59">
        <f t="shared" si="1"/>
        <v>85856.960000000006</v>
      </c>
      <c r="H26" s="58" t="s">
        <v>261</v>
      </c>
      <c r="I26" s="60">
        <f t="shared" si="0"/>
        <v>85856.960000000006</v>
      </c>
      <c r="J26" s="57" t="s">
        <v>12</v>
      </c>
      <c r="K26" s="61" t="s">
        <v>592</v>
      </c>
      <c r="L26" s="74" t="s">
        <v>315</v>
      </c>
    </row>
    <row r="27" spans="1:12" s="1" customFormat="1" ht="60.75" x14ac:dyDescent="0.2">
      <c r="A27" s="12">
        <v>22</v>
      </c>
      <c r="B27" s="55" t="s">
        <v>183</v>
      </c>
      <c r="C27" s="64">
        <v>67647.399999999994</v>
      </c>
      <c r="D27" s="64">
        <v>67647.399999999994</v>
      </c>
      <c r="E27" s="57" t="s">
        <v>11</v>
      </c>
      <c r="F27" s="58" t="s">
        <v>261</v>
      </c>
      <c r="G27" s="59">
        <f t="shared" si="1"/>
        <v>67647.399999999994</v>
      </c>
      <c r="H27" s="58" t="s">
        <v>261</v>
      </c>
      <c r="I27" s="60">
        <f t="shared" si="0"/>
        <v>67647.399999999994</v>
      </c>
      <c r="J27" s="57" t="s">
        <v>12</v>
      </c>
      <c r="K27" s="61" t="s">
        <v>593</v>
      </c>
      <c r="L27" s="74" t="s">
        <v>315</v>
      </c>
    </row>
    <row r="28" spans="1:12" s="1" customFormat="1" ht="60.75" x14ac:dyDescent="0.2">
      <c r="A28" s="12">
        <v>23</v>
      </c>
      <c r="B28" s="55" t="s">
        <v>184</v>
      </c>
      <c r="C28" s="56">
        <v>161112</v>
      </c>
      <c r="D28" s="56">
        <v>161112</v>
      </c>
      <c r="E28" s="57" t="s">
        <v>11</v>
      </c>
      <c r="F28" s="58" t="s">
        <v>35</v>
      </c>
      <c r="G28" s="59">
        <f t="shared" si="1"/>
        <v>161112</v>
      </c>
      <c r="H28" s="58" t="s">
        <v>35</v>
      </c>
      <c r="I28" s="60">
        <f t="shared" si="0"/>
        <v>161112</v>
      </c>
      <c r="J28" s="57" t="s">
        <v>12</v>
      </c>
      <c r="K28" s="61" t="s">
        <v>665</v>
      </c>
      <c r="L28" s="74" t="s">
        <v>315</v>
      </c>
    </row>
    <row r="29" spans="1:12" s="1" customFormat="1" ht="60.75" x14ac:dyDescent="0.2">
      <c r="A29" s="12">
        <v>24</v>
      </c>
      <c r="B29" s="63" t="s">
        <v>185</v>
      </c>
      <c r="C29" s="64">
        <v>29988</v>
      </c>
      <c r="D29" s="64">
        <v>29988</v>
      </c>
      <c r="E29" s="57" t="s">
        <v>11</v>
      </c>
      <c r="F29" s="77" t="s">
        <v>35</v>
      </c>
      <c r="G29" s="59">
        <f t="shared" si="1"/>
        <v>29988</v>
      </c>
      <c r="H29" s="77" t="s">
        <v>35</v>
      </c>
      <c r="I29" s="76">
        <f t="shared" si="0"/>
        <v>29988</v>
      </c>
      <c r="J29" s="57" t="s">
        <v>12</v>
      </c>
      <c r="K29" s="61" t="s">
        <v>666</v>
      </c>
      <c r="L29" s="74" t="s">
        <v>315</v>
      </c>
    </row>
  </sheetData>
  <mergeCells count="7">
    <mergeCell ref="K1:L1"/>
    <mergeCell ref="A2:L2"/>
    <mergeCell ref="A3:L3"/>
    <mergeCell ref="A4:L4"/>
    <mergeCell ref="H5:I5"/>
    <mergeCell ref="F5:G5"/>
    <mergeCell ref="K5:L5"/>
  </mergeCells>
  <pageMargins left="0.46815134099616856" right="0.13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2473-6324-455A-BF42-2A017F3B2232}">
  <dimension ref="A1:L25"/>
  <sheetViews>
    <sheetView view="pageLayout" topLeftCell="A22" zoomScale="87" zoomScaleNormal="100" zoomScalePageLayoutView="87" workbookViewId="0">
      <selection activeCell="E6" sqref="E6"/>
    </sheetView>
  </sheetViews>
  <sheetFormatPr defaultColWidth="9" defaultRowHeight="20.25" x14ac:dyDescent="0.3"/>
  <cols>
    <col min="1" max="1" width="4.875" style="43" customWidth="1"/>
    <col min="2" max="2" width="20.5" style="44" customWidth="1"/>
    <col min="3" max="3" width="16.125" style="43" customWidth="1"/>
    <col min="4" max="4" width="15.125" style="43" customWidth="1"/>
    <col min="5" max="5" width="9.25" style="45" customWidth="1"/>
    <col min="6" max="6" width="11.75" style="44" customWidth="1"/>
    <col min="7" max="7" width="15.375" style="44" customWidth="1"/>
    <col min="8" max="8" width="11.125" style="44" customWidth="1"/>
    <col min="9" max="9" width="14.25" style="46" customWidth="1"/>
    <col min="10" max="10" width="8.625" style="45" customWidth="1"/>
    <col min="11" max="11" width="9.375" style="43" customWidth="1"/>
    <col min="12" max="12" width="8.25" style="73" customWidth="1"/>
    <col min="13" max="16384" width="9" style="49"/>
  </cols>
  <sheetData>
    <row r="1" spans="1:12" ht="40.5" customHeight="1" x14ac:dyDescent="0.3">
      <c r="K1" s="183" t="s">
        <v>0</v>
      </c>
      <c r="L1" s="183"/>
    </row>
    <row r="2" spans="1:12" x14ac:dyDescent="0.3">
      <c r="A2" s="178" t="s">
        <v>877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x14ac:dyDescent="0.3">
      <c r="A4" s="178" t="s">
        <v>878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72" customHeight="1" x14ac:dyDescent="0.3">
      <c r="A5" s="50" t="s">
        <v>2</v>
      </c>
      <c r="B5" s="51" t="s">
        <v>3</v>
      </c>
      <c r="C5" s="52" t="s">
        <v>4</v>
      </c>
      <c r="D5" s="52" t="s">
        <v>5</v>
      </c>
      <c r="E5" s="50" t="s">
        <v>6</v>
      </c>
      <c r="F5" s="179" t="s">
        <v>7</v>
      </c>
      <c r="G5" s="180"/>
      <c r="H5" s="181" t="s">
        <v>8</v>
      </c>
      <c r="I5" s="182"/>
      <c r="J5" s="50" t="s">
        <v>9</v>
      </c>
      <c r="K5" s="181" t="s">
        <v>10</v>
      </c>
      <c r="L5" s="182"/>
    </row>
    <row r="6" spans="1:12" s="62" customFormat="1" ht="40.5" x14ac:dyDescent="0.2">
      <c r="A6" s="54">
        <v>1</v>
      </c>
      <c r="B6" s="55" t="s">
        <v>186</v>
      </c>
      <c r="C6" s="56">
        <v>12160</v>
      </c>
      <c r="D6" s="56">
        <v>12160</v>
      </c>
      <c r="E6" s="57" t="s">
        <v>11</v>
      </c>
      <c r="F6" s="58" t="s">
        <v>34</v>
      </c>
      <c r="G6" s="59">
        <f>C6</f>
        <v>12160</v>
      </c>
      <c r="H6" s="58" t="s">
        <v>34</v>
      </c>
      <c r="I6" s="60">
        <f t="shared" ref="I6:I25" si="0">C6</f>
        <v>12160</v>
      </c>
      <c r="J6" s="57" t="s">
        <v>12</v>
      </c>
      <c r="K6" s="61" t="s">
        <v>629</v>
      </c>
      <c r="L6" s="74" t="s">
        <v>316</v>
      </c>
    </row>
    <row r="7" spans="1:12" s="62" customFormat="1" ht="60.75" x14ac:dyDescent="0.2">
      <c r="A7" s="54">
        <v>2</v>
      </c>
      <c r="B7" s="63" t="s">
        <v>187</v>
      </c>
      <c r="C7" s="64">
        <v>7800</v>
      </c>
      <c r="D7" s="64">
        <v>7800</v>
      </c>
      <c r="E7" s="57" t="s">
        <v>11</v>
      </c>
      <c r="F7" s="58" t="s">
        <v>262</v>
      </c>
      <c r="G7" s="59">
        <f t="shared" ref="G7:G25" si="1">C7</f>
        <v>7800</v>
      </c>
      <c r="H7" s="58" t="s">
        <v>262</v>
      </c>
      <c r="I7" s="60">
        <f t="shared" si="0"/>
        <v>7800</v>
      </c>
      <c r="J7" s="57" t="s">
        <v>12</v>
      </c>
      <c r="K7" s="61" t="s">
        <v>659</v>
      </c>
      <c r="L7" s="74" t="s">
        <v>316</v>
      </c>
    </row>
    <row r="8" spans="1:12" s="62" customFormat="1" ht="40.5" x14ac:dyDescent="0.2">
      <c r="A8" s="54">
        <v>3</v>
      </c>
      <c r="B8" s="55" t="s">
        <v>93</v>
      </c>
      <c r="C8" s="56">
        <v>17323</v>
      </c>
      <c r="D8" s="56">
        <v>17323</v>
      </c>
      <c r="E8" s="57" t="s">
        <v>11</v>
      </c>
      <c r="F8" s="58" t="s">
        <v>24</v>
      </c>
      <c r="G8" s="59">
        <f t="shared" si="1"/>
        <v>17323</v>
      </c>
      <c r="H8" s="58" t="s">
        <v>24</v>
      </c>
      <c r="I8" s="60">
        <f t="shared" si="0"/>
        <v>17323</v>
      </c>
      <c r="J8" s="57" t="s">
        <v>12</v>
      </c>
      <c r="K8" s="61" t="s">
        <v>667</v>
      </c>
      <c r="L8" s="74" t="s">
        <v>317</v>
      </c>
    </row>
    <row r="9" spans="1:12" s="62" customFormat="1" ht="40.5" x14ac:dyDescent="0.2">
      <c r="A9" s="54">
        <v>4</v>
      </c>
      <c r="B9" s="63" t="s">
        <v>54</v>
      </c>
      <c r="C9" s="64">
        <v>14920</v>
      </c>
      <c r="D9" s="64">
        <v>14920</v>
      </c>
      <c r="E9" s="57" t="s">
        <v>11</v>
      </c>
      <c r="F9" s="58" t="s">
        <v>24</v>
      </c>
      <c r="G9" s="59">
        <f t="shared" si="1"/>
        <v>14920</v>
      </c>
      <c r="H9" s="58" t="s">
        <v>24</v>
      </c>
      <c r="I9" s="60">
        <f t="shared" si="0"/>
        <v>14920</v>
      </c>
      <c r="J9" s="57" t="s">
        <v>12</v>
      </c>
      <c r="K9" s="61" t="s">
        <v>668</v>
      </c>
      <c r="L9" s="75" t="s">
        <v>318</v>
      </c>
    </row>
    <row r="10" spans="1:12" s="62" customFormat="1" ht="40.5" x14ac:dyDescent="0.2">
      <c r="A10" s="54">
        <v>5</v>
      </c>
      <c r="B10" s="55" t="s">
        <v>32</v>
      </c>
      <c r="C10" s="56">
        <v>14480</v>
      </c>
      <c r="D10" s="56">
        <v>14480</v>
      </c>
      <c r="E10" s="57" t="s">
        <v>11</v>
      </c>
      <c r="F10" s="58" t="s">
        <v>24</v>
      </c>
      <c r="G10" s="59">
        <f t="shared" si="1"/>
        <v>14480</v>
      </c>
      <c r="H10" s="58" t="s">
        <v>24</v>
      </c>
      <c r="I10" s="60">
        <f t="shared" si="0"/>
        <v>14480</v>
      </c>
      <c r="J10" s="57" t="s">
        <v>12</v>
      </c>
      <c r="K10" s="61" t="s">
        <v>669</v>
      </c>
      <c r="L10" s="75" t="s">
        <v>318</v>
      </c>
    </row>
    <row r="11" spans="1:12" s="62" customFormat="1" ht="60.75" x14ac:dyDescent="0.2">
      <c r="A11" s="54">
        <v>6</v>
      </c>
      <c r="B11" s="63" t="s">
        <v>188</v>
      </c>
      <c r="C11" s="64">
        <v>99930</v>
      </c>
      <c r="D11" s="64">
        <v>99930</v>
      </c>
      <c r="E11" s="57" t="s">
        <v>11</v>
      </c>
      <c r="F11" s="58" t="s">
        <v>87</v>
      </c>
      <c r="G11" s="59">
        <f t="shared" si="1"/>
        <v>99930</v>
      </c>
      <c r="H11" s="58" t="s">
        <v>87</v>
      </c>
      <c r="I11" s="60">
        <f t="shared" si="0"/>
        <v>99930</v>
      </c>
      <c r="J11" s="57" t="s">
        <v>12</v>
      </c>
      <c r="K11" s="61" t="s">
        <v>670</v>
      </c>
      <c r="L11" s="75" t="s">
        <v>319</v>
      </c>
    </row>
    <row r="12" spans="1:12" s="62" customFormat="1" ht="40.5" x14ac:dyDescent="0.2">
      <c r="A12" s="54">
        <v>7</v>
      </c>
      <c r="B12" s="55" t="s">
        <v>189</v>
      </c>
      <c r="C12" s="56">
        <v>1900</v>
      </c>
      <c r="D12" s="56">
        <v>1900</v>
      </c>
      <c r="E12" s="57" t="s">
        <v>11</v>
      </c>
      <c r="F12" s="58" t="s">
        <v>48</v>
      </c>
      <c r="G12" s="59">
        <f t="shared" si="1"/>
        <v>1900</v>
      </c>
      <c r="H12" s="58" t="s">
        <v>48</v>
      </c>
      <c r="I12" s="60">
        <f t="shared" si="0"/>
        <v>1900</v>
      </c>
      <c r="J12" s="57" t="s">
        <v>12</v>
      </c>
      <c r="K12" s="61" t="s">
        <v>671</v>
      </c>
      <c r="L12" s="75" t="s">
        <v>319</v>
      </c>
    </row>
    <row r="13" spans="1:12" s="62" customFormat="1" ht="60.75" x14ac:dyDescent="0.2">
      <c r="A13" s="54">
        <v>8</v>
      </c>
      <c r="B13" s="63" t="s">
        <v>190</v>
      </c>
      <c r="C13" s="64">
        <v>500</v>
      </c>
      <c r="D13" s="64">
        <v>500</v>
      </c>
      <c r="E13" s="57" t="s">
        <v>11</v>
      </c>
      <c r="F13" s="58" t="s">
        <v>263</v>
      </c>
      <c r="G13" s="59">
        <f t="shared" si="1"/>
        <v>500</v>
      </c>
      <c r="H13" s="58" t="s">
        <v>263</v>
      </c>
      <c r="I13" s="60">
        <f t="shared" si="0"/>
        <v>500</v>
      </c>
      <c r="J13" s="57" t="s">
        <v>12</v>
      </c>
      <c r="K13" s="61" t="s">
        <v>630</v>
      </c>
      <c r="L13" s="75" t="s">
        <v>319</v>
      </c>
    </row>
    <row r="14" spans="1:12" s="62" customFormat="1" ht="40.5" x14ac:dyDescent="0.2">
      <c r="A14" s="54">
        <v>9</v>
      </c>
      <c r="B14" s="55" t="s">
        <v>191</v>
      </c>
      <c r="C14" s="56">
        <v>390</v>
      </c>
      <c r="D14" s="56">
        <v>390</v>
      </c>
      <c r="E14" s="57" t="s">
        <v>11</v>
      </c>
      <c r="F14" s="58" t="s">
        <v>24</v>
      </c>
      <c r="G14" s="59">
        <f t="shared" si="1"/>
        <v>390</v>
      </c>
      <c r="H14" s="58" t="s">
        <v>24</v>
      </c>
      <c r="I14" s="60">
        <f t="shared" si="0"/>
        <v>390</v>
      </c>
      <c r="J14" s="57" t="s">
        <v>12</v>
      </c>
      <c r="K14" s="61" t="s">
        <v>672</v>
      </c>
      <c r="L14" s="74" t="s">
        <v>320</v>
      </c>
    </row>
    <row r="15" spans="1:12" s="62" customFormat="1" ht="121.5" x14ac:dyDescent="0.2">
      <c r="A15" s="54">
        <v>10</v>
      </c>
      <c r="B15" s="63" t="s">
        <v>192</v>
      </c>
      <c r="C15" s="65">
        <v>9580000</v>
      </c>
      <c r="D15" s="65">
        <v>9413952.1400000006</v>
      </c>
      <c r="E15" s="57" t="s">
        <v>11</v>
      </c>
      <c r="F15" s="58" t="s">
        <v>264</v>
      </c>
      <c r="G15" s="59">
        <v>9130000</v>
      </c>
      <c r="H15" s="58" t="s">
        <v>264</v>
      </c>
      <c r="I15" s="60">
        <f>G15</f>
        <v>9130000</v>
      </c>
      <c r="J15" s="57" t="s">
        <v>12</v>
      </c>
      <c r="K15" s="61" t="s">
        <v>673</v>
      </c>
      <c r="L15" s="75" t="s">
        <v>320</v>
      </c>
    </row>
    <row r="16" spans="1:12" s="62" customFormat="1" ht="101.25" x14ac:dyDescent="0.2">
      <c r="A16" s="54">
        <v>11</v>
      </c>
      <c r="B16" s="63" t="s">
        <v>193</v>
      </c>
      <c r="C16" s="65">
        <v>490000</v>
      </c>
      <c r="D16" s="65">
        <v>488000</v>
      </c>
      <c r="E16" s="57" t="s">
        <v>11</v>
      </c>
      <c r="F16" s="58" t="s">
        <v>265</v>
      </c>
      <c r="G16" s="59">
        <v>488000</v>
      </c>
      <c r="H16" s="58" t="s">
        <v>265</v>
      </c>
      <c r="I16" s="76">
        <f>G16</f>
        <v>488000</v>
      </c>
      <c r="J16" s="57" t="s">
        <v>12</v>
      </c>
      <c r="K16" s="61" t="s">
        <v>674</v>
      </c>
      <c r="L16" s="75" t="s">
        <v>321</v>
      </c>
    </row>
    <row r="17" spans="1:12" s="62" customFormat="1" ht="60.75" x14ac:dyDescent="0.2">
      <c r="A17" s="54">
        <v>12</v>
      </c>
      <c r="B17" s="63" t="s">
        <v>194</v>
      </c>
      <c r="C17" s="64">
        <v>76700</v>
      </c>
      <c r="D17" s="64">
        <v>76700</v>
      </c>
      <c r="E17" s="57" t="s">
        <v>11</v>
      </c>
      <c r="F17" s="58" t="s">
        <v>87</v>
      </c>
      <c r="G17" s="59">
        <f t="shared" si="1"/>
        <v>76700</v>
      </c>
      <c r="H17" s="58" t="s">
        <v>87</v>
      </c>
      <c r="I17" s="60">
        <f t="shared" si="0"/>
        <v>76700</v>
      </c>
      <c r="J17" s="57" t="s">
        <v>12</v>
      </c>
      <c r="K17" s="61" t="s">
        <v>675</v>
      </c>
      <c r="L17" s="75" t="s">
        <v>322</v>
      </c>
    </row>
    <row r="18" spans="1:12" s="62" customFormat="1" ht="40.5" x14ac:dyDescent="0.2">
      <c r="A18" s="54">
        <v>13</v>
      </c>
      <c r="B18" s="55" t="s">
        <v>195</v>
      </c>
      <c r="C18" s="56">
        <v>60500</v>
      </c>
      <c r="D18" s="56">
        <v>60500</v>
      </c>
      <c r="E18" s="57" t="s">
        <v>11</v>
      </c>
      <c r="F18" s="58" t="s">
        <v>266</v>
      </c>
      <c r="G18" s="59">
        <f t="shared" si="1"/>
        <v>60500</v>
      </c>
      <c r="H18" s="58" t="s">
        <v>266</v>
      </c>
      <c r="I18" s="60">
        <f t="shared" si="0"/>
        <v>60500</v>
      </c>
      <c r="J18" s="57" t="s">
        <v>12</v>
      </c>
      <c r="K18" s="61" t="s">
        <v>631</v>
      </c>
      <c r="L18" s="75" t="s">
        <v>322</v>
      </c>
    </row>
    <row r="19" spans="1:12" s="62" customFormat="1" ht="101.25" x14ac:dyDescent="0.2">
      <c r="A19" s="54">
        <v>14</v>
      </c>
      <c r="B19" s="55" t="s">
        <v>196</v>
      </c>
      <c r="C19" s="56">
        <v>499800</v>
      </c>
      <c r="D19" s="56">
        <v>498700</v>
      </c>
      <c r="E19" s="57" t="s">
        <v>11</v>
      </c>
      <c r="F19" s="58" t="s">
        <v>39</v>
      </c>
      <c r="G19" s="59">
        <v>498500</v>
      </c>
      <c r="H19" s="58" t="s">
        <v>39</v>
      </c>
      <c r="I19" s="60">
        <f>G19</f>
        <v>498500</v>
      </c>
      <c r="J19" s="57" t="s">
        <v>12</v>
      </c>
      <c r="K19" s="61" t="s">
        <v>676</v>
      </c>
      <c r="L19" s="75" t="s">
        <v>322</v>
      </c>
    </row>
    <row r="20" spans="1:12" s="62" customFormat="1" ht="60.75" x14ac:dyDescent="0.2">
      <c r="A20" s="54">
        <v>15</v>
      </c>
      <c r="B20" s="63" t="s">
        <v>197</v>
      </c>
      <c r="C20" s="64">
        <v>499900</v>
      </c>
      <c r="D20" s="64">
        <v>493800</v>
      </c>
      <c r="E20" s="57" t="s">
        <v>11</v>
      </c>
      <c r="F20" s="58" t="s">
        <v>53</v>
      </c>
      <c r="G20" s="59">
        <v>493500</v>
      </c>
      <c r="H20" s="58" t="s">
        <v>53</v>
      </c>
      <c r="I20" s="60">
        <f>G20</f>
        <v>493500</v>
      </c>
      <c r="J20" s="57" t="s">
        <v>12</v>
      </c>
      <c r="K20" s="61" t="s">
        <v>677</v>
      </c>
      <c r="L20" s="75" t="s">
        <v>323</v>
      </c>
    </row>
    <row r="21" spans="1:12" s="62" customFormat="1" ht="60.75" x14ac:dyDescent="0.2">
      <c r="A21" s="54">
        <v>16</v>
      </c>
      <c r="B21" s="55" t="s">
        <v>198</v>
      </c>
      <c r="C21" s="56">
        <v>499900</v>
      </c>
      <c r="D21" s="56">
        <v>493700</v>
      </c>
      <c r="E21" s="57" t="s">
        <v>11</v>
      </c>
      <c r="F21" s="58" t="s">
        <v>53</v>
      </c>
      <c r="G21" s="59">
        <v>493500</v>
      </c>
      <c r="H21" s="58" t="s">
        <v>53</v>
      </c>
      <c r="I21" s="60">
        <f>G21</f>
        <v>493500</v>
      </c>
      <c r="J21" s="57" t="s">
        <v>12</v>
      </c>
      <c r="K21" s="61" t="s">
        <v>678</v>
      </c>
      <c r="L21" s="74" t="s">
        <v>324</v>
      </c>
    </row>
    <row r="22" spans="1:12" s="62" customFormat="1" ht="60.75" x14ac:dyDescent="0.2">
      <c r="A22" s="54">
        <v>17</v>
      </c>
      <c r="B22" s="63" t="s">
        <v>199</v>
      </c>
      <c r="C22" s="64">
        <v>95000</v>
      </c>
      <c r="D22" s="64">
        <v>93900</v>
      </c>
      <c r="E22" s="57" t="s">
        <v>11</v>
      </c>
      <c r="F22" s="58" t="s">
        <v>267</v>
      </c>
      <c r="G22" s="59">
        <f t="shared" si="1"/>
        <v>95000</v>
      </c>
      <c r="H22" s="58" t="s">
        <v>267</v>
      </c>
      <c r="I22" s="60">
        <f>G22</f>
        <v>95000</v>
      </c>
      <c r="J22" s="57" t="s">
        <v>12</v>
      </c>
      <c r="K22" s="61" t="s">
        <v>679</v>
      </c>
      <c r="L22" s="75" t="s">
        <v>325</v>
      </c>
    </row>
    <row r="23" spans="1:12" s="62" customFormat="1" ht="60.75" x14ac:dyDescent="0.2">
      <c r="A23" s="54">
        <v>18</v>
      </c>
      <c r="B23" s="63" t="s">
        <v>200</v>
      </c>
      <c r="C23" s="65">
        <v>718.4</v>
      </c>
      <c r="D23" s="65">
        <v>718.4</v>
      </c>
      <c r="E23" s="57" t="s">
        <v>11</v>
      </c>
      <c r="F23" s="58" t="s">
        <v>261</v>
      </c>
      <c r="G23" s="59">
        <f t="shared" si="1"/>
        <v>718.4</v>
      </c>
      <c r="H23" s="58" t="s">
        <v>261</v>
      </c>
      <c r="I23" s="60">
        <f t="shared" si="0"/>
        <v>718.4</v>
      </c>
      <c r="J23" s="57" t="s">
        <v>12</v>
      </c>
      <c r="K23" s="61" t="s">
        <v>680</v>
      </c>
      <c r="L23" s="75" t="s">
        <v>325</v>
      </c>
    </row>
    <row r="24" spans="1:12" s="62" customFormat="1" ht="60.75" x14ac:dyDescent="0.2">
      <c r="A24" s="54">
        <v>19</v>
      </c>
      <c r="B24" s="55" t="s">
        <v>201</v>
      </c>
      <c r="C24" s="56">
        <v>490000</v>
      </c>
      <c r="D24" s="56">
        <v>488000</v>
      </c>
      <c r="E24" s="57" t="s">
        <v>11</v>
      </c>
      <c r="F24" s="58" t="s">
        <v>38</v>
      </c>
      <c r="G24" s="59">
        <v>487500</v>
      </c>
      <c r="H24" s="58" t="s">
        <v>38</v>
      </c>
      <c r="I24" s="60">
        <f>G24</f>
        <v>487500</v>
      </c>
      <c r="J24" s="57" t="s">
        <v>12</v>
      </c>
      <c r="K24" s="61" t="s">
        <v>681</v>
      </c>
      <c r="L24" s="74" t="s">
        <v>326</v>
      </c>
    </row>
    <row r="25" spans="1:12" s="62" customFormat="1" ht="60.75" x14ac:dyDescent="0.2">
      <c r="A25" s="54">
        <v>20</v>
      </c>
      <c r="B25" s="55" t="s">
        <v>202</v>
      </c>
      <c r="C25" s="56">
        <v>9000</v>
      </c>
      <c r="D25" s="56">
        <v>9000</v>
      </c>
      <c r="E25" s="57" t="s">
        <v>11</v>
      </c>
      <c r="F25" s="58" t="s">
        <v>262</v>
      </c>
      <c r="G25" s="59">
        <f t="shared" si="1"/>
        <v>9000</v>
      </c>
      <c r="H25" s="58" t="s">
        <v>262</v>
      </c>
      <c r="I25" s="60">
        <f t="shared" si="0"/>
        <v>9000</v>
      </c>
      <c r="J25" s="57" t="s">
        <v>12</v>
      </c>
      <c r="K25" s="61" t="s">
        <v>660</v>
      </c>
      <c r="L25" s="74" t="s">
        <v>326</v>
      </c>
    </row>
  </sheetData>
  <mergeCells count="7">
    <mergeCell ref="K1:L1"/>
    <mergeCell ref="A2:L2"/>
    <mergeCell ref="A3:L3"/>
    <mergeCell ref="A4:L4"/>
    <mergeCell ref="H5:I5"/>
    <mergeCell ref="F5:G5"/>
    <mergeCell ref="K5:L5"/>
  </mergeCells>
  <pageMargins left="0.46815134099616856" right="0.13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121E-6C56-44DC-AD19-0F9DE47F5B5E}">
  <dimension ref="A1:L52"/>
  <sheetViews>
    <sheetView view="pageLayout" zoomScale="87" zoomScaleNormal="100" zoomScalePageLayoutView="87" workbookViewId="0">
      <selection activeCell="E63" sqref="E63"/>
    </sheetView>
  </sheetViews>
  <sheetFormatPr defaultColWidth="9" defaultRowHeight="20.25" x14ac:dyDescent="0.3"/>
  <cols>
    <col min="1" max="1" width="4.875" style="45" customWidth="1"/>
    <col min="2" max="2" width="20.5" style="44" customWidth="1"/>
    <col min="3" max="3" width="16.125" style="43" customWidth="1"/>
    <col min="4" max="4" width="15.125" style="43" customWidth="1"/>
    <col min="5" max="5" width="8.875" style="45" customWidth="1"/>
    <col min="6" max="6" width="11.75" style="44" customWidth="1"/>
    <col min="7" max="7" width="15.25" style="44" customWidth="1"/>
    <col min="8" max="8" width="11.125" style="44" customWidth="1"/>
    <col min="9" max="9" width="14.125" style="46" customWidth="1"/>
    <col min="10" max="10" width="8.5" style="45" customWidth="1"/>
    <col min="11" max="11" width="9.875" style="43" customWidth="1"/>
    <col min="12" max="12" width="9.25" style="73" customWidth="1"/>
    <col min="13" max="16384" width="9" style="49"/>
  </cols>
  <sheetData>
    <row r="1" spans="1:12" ht="40.5" customHeight="1" x14ac:dyDescent="0.3">
      <c r="K1" s="183" t="s">
        <v>0</v>
      </c>
      <c r="L1" s="183"/>
    </row>
    <row r="2" spans="1:12" x14ac:dyDescent="0.3">
      <c r="A2" s="178" t="s">
        <v>879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x14ac:dyDescent="0.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x14ac:dyDescent="0.3">
      <c r="A4" s="178" t="s">
        <v>340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72" customHeight="1" x14ac:dyDescent="0.3">
      <c r="A5" s="50" t="s">
        <v>2</v>
      </c>
      <c r="B5" s="51" t="s">
        <v>3</v>
      </c>
      <c r="C5" s="52" t="s">
        <v>4</v>
      </c>
      <c r="D5" s="52" t="s">
        <v>5</v>
      </c>
      <c r="E5" s="50" t="s">
        <v>6</v>
      </c>
      <c r="F5" s="179" t="s">
        <v>7</v>
      </c>
      <c r="G5" s="180"/>
      <c r="H5" s="181" t="s">
        <v>8</v>
      </c>
      <c r="I5" s="182"/>
      <c r="J5" s="50" t="s">
        <v>9</v>
      </c>
      <c r="K5" s="181" t="s">
        <v>10</v>
      </c>
      <c r="L5" s="182"/>
    </row>
    <row r="6" spans="1:12" s="62" customFormat="1" ht="60.75" x14ac:dyDescent="0.2">
      <c r="A6" s="57">
        <v>1</v>
      </c>
      <c r="B6" s="55" t="s">
        <v>203</v>
      </c>
      <c r="C6" s="56">
        <v>8700</v>
      </c>
      <c r="D6" s="56">
        <v>8700</v>
      </c>
      <c r="E6" s="57" t="s">
        <v>11</v>
      </c>
      <c r="F6" s="58" t="s">
        <v>268</v>
      </c>
      <c r="G6" s="59">
        <f t="shared" ref="G6:G50" si="0">C6</f>
        <v>8700</v>
      </c>
      <c r="H6" s="58" t="s">
        <v>268</v>
      </c>
      <c r="I6" s="60">
        <f t="shared" ref="I6:I50" si="1">C6</f>
        <v>8700</v>
      </c>
      <c r="J6" s="57" t="s">
        <v>12</v>
      </c>
      <c r="K6" s="70" t="s">
        <v>663</v>
      </c>
      <c r="L6" s="74" t="s">
        <v>327</v>
      </c>
    </row>
    <row r="7" spans="1:12" s="62" customFormat="1" ht="60.75" x14ac:dyDescent="0.2">
      <c r="A7" s="57">
        <v>2</v>
      </c>
      <c r="B7" s="63" t="s">
        <v>204</v>
      </c>
      <c r="C7" s="65">
        <v>250000</v>
      </c>
      <c r="D7" s="65">
        <v>250000</v>
      </c>
      <c r="E7" s="57" t="s">
        <v>11</v>
      </c>
      <c r="F7" s="58" t="s">
        <v>53</v>
      </c>
      <c r="G7" s="59">
        <v>249500</v>
      </c>
      <c r="H7" s="58" t="s">
        <v>53</v>
      </c>
      <c r="I7" s="60">
        <f>G7</f>
        <v>249500</v>
      </c>
      <c r="J7" s="57" t="s">
        <v>12</v>
      </c>
      <c r="K7" s="70" t="s">
        <v>682</v>
      </c>
      <c r="L7" s="75" t="s">
        <v>328</v>
      </c>
    </row>
    <row r="8" spans="1:12" s="62" customFormat="1" ht="60.75" x14ac:dyDescent="0.2">
      <c r="A8" s="57">
        <v>3</v>
      </c>
      <c r="B8" s="63" t="s">
        <v>205</v>
      </c>
      <c r="C8" s="65">
        <v>490000</v>
      </c>
      <c r="D8" s="65">
        <v>490000</v>
      </c>
      <c r="E8" s="57" t="s">
        <v>11</v>
      </c>
      <c r="F8" s="58" t="s">
        <v>39</v>
      </c>
      <c r="G8" s="59">
        <v>489500</v>
      </c>
      <c r="H8" s="58" t="s">
        <v>39</v>
      </c>
      <c r="I8" s="60">
        <f>G8</f>
        <v>489500</v>
      </c>
      <c r="J8" s="57" t="s">
        <v>12</v>
      </c>
      <c r="K8" s="70" t="s">
        <v>683</v>
      </c>
      <c r="L8" s="75" t="s">
        <v>328</v>
      </c>
    </row>
    <row r="9" spans="1:12" s="62" customFormat="1" ht="60.75" x14ac:dyDescent="0.2">
      <c r="A9" s="57">
        <v>4</v>
      </c>
      <c r="B9" s="63" t="s">
        <v>206</v>
      </c>
      <c r="C9" s="65">
        <v>250000</v>
      </c>
      <c r="D9" s="65">
        <v>250000</v>
      </c>
      <c r="E9" s="57" t="s">
        <v>11</v>
      </c>
      <c r="F9" s="58" t="s">
        <v>53</v>
      </c>
      <c r="G9" s="59">
        <v>250000</v>
      </c>
      <c r="H9" s="58" t="s">
        <v>53</v>
      </c>
      <c r="I9" s="60">
        <f>G9</f>
        <v>250000</v>
      </c>
      <c r="J9" s="57" t="s">
        <v>12</v>
      </c>
      <c r="K9" s="70" t="s">
        <v>684</v>
      </c>
      <c r="L9" s="75" t="s">
        <v>328</v>
      </c>
    </row>
    <row r="10" spans="1:12" s="62" customFormat="1" ht="60.75" x14ac:dyDescent="0.2">
      <c r="A10" s="57">
        <v>5</v>
      </c>
      <c r="B10" s="63" t="s">
        <v>207</v>
      </c>
      <c r="C10" s="64">
        <v>4180</v>
      </c>
      <c r="D10" s="64">
        <v>4180</v>
      </c>
      <c r="E10" s="57" t="s">
        <v>11</v>
      </c>
      <c r="F10" s="58" t="s">
        <v>48</v>
      </c>
      <c r="G10" s="59">
        <f t="shared" si="0"/>
        <v>4180</v>
      </c>
      <c r="H10" s="58" t="s">
        <v>48</v>
      </c>
      <c r="I10" s="60">
        <f t="shared" si="1"/>
        <v>4180</v>
      </c>
      <c r="J10" s="57" t="s">
        <v>12</v>
      </c>
      <c r="K10" s="70" t="s">
        <v>632</v>
      </c>
      <c r="L10" s="75" t="s">
        <v>329</v>
      </c>
    </row>
    <row r="11" spans="1:12" s="62" customFormat="1" ht="60.75" x14ac:dyDescent="0.2">
      <c r="A11" s="57">
        <v>6</v>
      </c>
      <c r="B11" s="63" t="s">
        <v>208</v>
      </c>
      <c r="C11" s="65">
        <v>490000</v>
      </c>
      <c r="D11" s="65">
        <v>490000</v>
      </c>
      <c r="E11" s="57" t="s">
        <v>11</v>
      </c>
      <c r="F11" s="58" t="s">
        <v>53</v>
      </c>
      <c r="G11" s="59">
        <v>489500</v>
      </c>
      <c r="H11" s="58" t="s">
        <v>53</v>
      </c>
      <c r="I11" s="60">
        <f>G11</f>
        <v>489500</v>
      </c>
      <c r="J11" s="57" t="s">
        <v>12</v>
      </c>
      <c r="K11" s="70" t="s">
        <v>685</v>
      </c>
      <c r="L11" s="75" t="s">
        <v>329</v>
      </c>
    </row>
    <row r="12" spans="1:12" s="62" customFormat="1" ht="60.75" x14ac:dyDescent="0.2">
      <c r="A12" s="57">
        <v>7</v>
      </c>
      <c r="B12" s="63" t="s">
        <v>209</v>
      </c>
      <c r="C12" s="65">
        <v>499900</v>
      </c>
      <c r="D12" s="65">
        <v>499900</v>
      </c>
      <c r="E12" s="57" t="s">
        <v>11</v>
      </c>
      <c r="F12" s="77" t="s">
        <v>38</v>
      </c>
      <c r="G12" s="59">
        <v>499400</v>
      </c>
      <c r="H12" s="77" t="s">
        <v>38</v>
      </c>
      <c r="I12" s="76">
        <f>G12</f>
        <v>499400</v>
      </c>
      <c r="J12" s="57" t="s">
        <v>12</v>
      </c>
      <c r="K12" s="70" t="s">
        <v>686</v>
      </c>
      <c r="L12" s="75" t="s">
        <v>330</v>
      </c>
    </row>
    <row r="13" spans="1:12" s="62" customFormat="1" ht="60.75" x14ac:dyDescent="0.2">
      <c r="A13" s="57">
        <v>8</v>
      </c>
      <c r="B13" s="63" t="s">
        <v>210</v>
      </c>
      <c r="C13" s="65">
        <v>490000</v>
      </c>
      <c r="D13" s="65">
        <v>490000</v>
      </c>
      <c r="E13" s="57" t="s">
        <v>11</v>
      </c>
      <c r="F13" s="77" t="s">
        <v>39</v>
      </c>
      <c r="G13" s="59">
        <v>489500</v>
      </c>
      <c r="H13" s="77" t="s">
        <v>39</v>
      </c>
      <c r="I13" s="76">
        <f>G13</f>
        <v>489500</v>
      </c>
      <c r="J13" s="57" t="s">
        <v>12</v>
      </c>
      <c r="K13" s="70" t="s">
        <v>687</v>
      </c>
      <c r="L13" s="75" t="s">
        <v>330</v>
      </c>
    </row>
    <row r="14" spans="1:12" s="62" customFormat="1" ht="60.75" x14ac:dyDescent="0.2">
      <c r="A14" s="57">
        <v>9</v>
      </c>
      <c r="B14" s="55" t="s">
        <v>211</v>
      </c>
      <c r="C14" s="56">
        <v>15670</v>
      </c>
      <c r="D14" s="56">
        <v>15670</v>
      </c>
      <c r="E14" s="57" t="s">
        <v>11</v>
      </c>
      <c r="F14" s="77" t="s">
        <v>24</v>
      </c>
      <c r="G14" s="59">
        <f t="shared" si="0"/>
        <v>15670</v>
      </c>
      <c r="H14" s="77" t="s">
        <v>24</v>
      </c>
      <c r="I14" s="76">
        <f t="shared" si="1"/>
        <v>15670</v>
      </c>
      <c r="J14" s="57" t="s">
        <v>12</v>
      </c>
      <c r="K14" s="70" t="s">
        <v>688</v>
      </c>
      <c r="L14" s="74" t="s">
        <v>331</v>
      </c>
    </row>
    <row r="15" spans="1:12" s="62" customFormat="1" ht="60.75" x14ac:dyDescent="0.2">
      <c r="A15" s="57">
        <v>10</v>
      </c>
      <c r="B15" s="63" t="s">
        <v>212</v>
      </c>
      <c r="C15" s="64">
        <v>77103.839999999997</v>
      </c>
      <c r="D15" s="64">
        <v>77103.839999999997</v>
      </c>
      <c r="E15" s="57" t="s">
        <v>11</v>
      </c>
      <c r="F15" s="77" t="s">
        <v>35</v>
      </c>
      <c r="G15" s="59">
        <f t="shared" si="0"/>
        <v>77103.839999999997</v>
      </c>
      <c r="H15" s="77" t="s">
        <v>35</v>
      </c>
      <c r="I15" s="76">
        <f t="shared" si="1"/>
        <v>77103.839999999997</v>
      </c>
      <c r="J15" s="57" t="s">
        <v>12</v>
      </c>
      <c r="K15" s="70" t="s">
        <v>689</v>
      </c>
      <c r="L15" s="74" t="s">
        <v>331</v>
      </c>
    </row>
    <row r="16" spans="1:12" s="62" customFormat="1" ht="60.75" x14ac:dyDescent="0.2">
      <c r="A16" s="57">
        <v>11</v>
      </c>
      <c r="B16" s="63" t="s">
        <v>213</v>
      </c>
      <c r="C16" s="56">
        <v>414244.16</v>
      </c>
      <c r="D16" s="56">
        <v>414244.16</v>
      </c>
      <c r="E16" s="57" t="s">
        <v>11</v>
      </c>
      <c r="F16" s="58" t="s">
        <v>35</v>
      </c>
      <c r="G16" s="59">
        <f t="shared" si="0"/>
        <v>414244.16</v>
      </c>
      <c r="H16" s="58" t="s">
        <v>35</v>
      </c>
      <c r="I16" s="76">
        <f t="shared" si="1"/>
        <v>414244.16</v>
      </c>
      <c r="J16" s="57" t="s">
        <v>12</v>
      </c>
      <c r="K16" s="70" t="s">
        <v>690</v>
      </c>
      <c r="L16" s="74" t="s">
        <v>331</v>
      </c>
    </row>
    <row r="17" spans="1:12" s="62" customFormat="1" ht="60.75" x14ac:dyDescent="0.2">
      <c r="A17" s="57">
        <v>12</v>
      </c>
      <c r="B17" s="63" t="s">
        <v>94</v>
      </c>
      <c r="C17" s="64">
        <v>16428</v>
      </c>
      <c r="D17" s="64">
        <v>16428</v>
      </c>
      <c r="E17" s="57" t="s">
        <v>11</v>
      </c>
      <c r="F17" s="58" t="s">
        <v>29</v>
      </c>
      <c r="G17" s="59">
        <f t="shared" si="0"/>
        <v>16428</v>
      </c>
      <c r="H17" s="58" t="s">
        <v>29</v>
      </c>
      <c r="I17" s="76">
        <f t="shared" si="1"/>
        <v>16428</v>
      </c>
      <c r="J17" s="57" t="s">
        <v>12</v>
      </c>
      <c r="K17" s="70" t="s">
        <v>691</v>
      </c>
      <c r="L17" s="75" t="s">
        <v>332</v>
      </c>
    </row>
    <row r="18" spans="1:12" s="62" customFormat="1" ht="60.75" x14ac:dyDescent="0.2">
      <c r="A18" s="57">
        <v>13</v>
      </c>
      <c r="B18" s="63" t="s">
        <v>214</v>
      </c>
      <c r="C18" s="65">
        <v>499900</v>
      </c>
      <c r="D18" s="65">
        <v>487700</v>
      </c>
      <c r="E18" s="57" t="s">
        <v>11</v>
      </c>
      <c r="F18" s="77" t="s">
        <v>267</v>
      </c>
      <c r="G18" s="59">
        <v>487500</v>
      </c>
      <c r="H18" s="77" t="s">
        <v>267</v>
      </c>
      <c r="I18" s="76">
        <f>G18</f>
        <v>487500</v>
      </c>
      <c r="J18" s="57" t="s">
        <v>12</v>
      </c>
      <c r="K18" s="70" t="s">
        <v>692</v>
      </c>
      <c r="L18" s="75" t="s">
        <v>333</v>
      </c>
    </row>
    <row r="19" spans="1:12" s="62" customFormat="1" ht="60.75" x14ac:dyDescent="0.2">
      <c r="A19" s="57">
        <v>14</v>
      </c>
      <c r="B19" s="55" t="s">
        <v>25</v>
      </c>
      <c r="C19" s="56">
        <v>345.5</v>
      </c>
      <c r="D19" s="56">
        <v>345.5</v>
      </c>
      <c r="E19" s="57" t="s">
        <v>11</v>
      </c>
      <c r="F19" s="77" t="s">
        <v>261</v>
      </c>
      <c r="G19" s="59">
        <f t="shared" si="0"/>
        <v>345.5</v>
      </c>
      <c r="H19" s="77" t="s">
        <v>261</v>
      </c>
      <c r="I19" s="76">
        <f t="shared" si="1"/>
        <v>345.5</v>
      </c>
      <c r="J19" s="57" t="s">
        <v>12</v>
      </c>
      <c r="K19" s="70" t="s">
        <v>693</v>
      </c>
      <c r="L19" s="74" t="s">
        <v>334</v>
      </c>
    </row>
    <row r="20" spans="1:12" s="62" customFormat="1" ht="60.75" x14ac:dyDescent="0.2">
      <c r="A20" s="57">
        <v>15</v>
      </c>
      <c r="B20" s="63" t="s">
        <v>198</v>
      </c>
      <c r="C20" s="65">
        <v>490000</v>
      </c>
      <c r="D20" s="65">
        <v>490000</v>
      </c>
      <c r="E20" s="57" t="s">
        <v>11</v>
      </c>
      <c r="F20" s="77" t="s">
        <v>53</v>
      </c>
      <c r="G20" s="59">
        <v>489500</v>
      </c>
      <c r="H20" s="77" t="s">
        <v>53</v>
      </c>
      <c r="I20" s="76">
        <f>G20</f>
        <v>489500</v>
      </c>
      <c r="J20" s="57" t="s">
        <v>12</v>
      </c>
      <c r="K20" s="70" t="s">
        <v>694</v>
      </c>
      <c r="L20" s="75" t="s">
        <v>335</v>
      </c>
    </row>
    <row r="21" spans="1:12" s="62" customFormat="1" ht="60.75" x14ac:dyDescent="0.2">
      <c r="A21" s="57">
        <v>16</v>
      </c>
      <c r="B21" s="63" t="s">
        <v>215</v>
      </c>
      <c r="C21" s="64">
        <v>8750</v>
      </c>
      <c r="D21" s="64">
        <v>8750</v>
      </c>
      <c r="E21" s="57" t="s">
        <v>11</v>
      </c>
      <c r="F21" s="58" t="s">
        <v>269</v>
      </c>
      <c r="G21" s="59">
        <f t="shared" si="0"/>
        <v>8750</v>
      </c>
      <c r="H21" s="58" t="s">
        <v>269</v>
      </c>
      <c r="I21" s="60">
        <f t="shared" si="1"/>
        <v>8750</v>
      </c>
      <c r="J21" s="57" t="s">
        <v>12</v>
      </c>
      <c r="K21" s="70" t="s">
        <v>695</v>
      </c>
      <c r="L21" s="75" t="s">
        <v>336</v>
      </c>
    </row>
    <row r="22" spans="1:12" s="62" customFormat="1" ht="60.75" x14ac:dyDescent="0.2">
      <c r="A22" s="57">
        <v>17</v>
      </c>
      <c r="B22" s="55" t="s">
        <v>216</v>
      </c>
      <c r="C22" s="56">
        <v>68000</v>
      </c>
      <c r="D22" s="56">
        <v>68000</v>
      </c>
      <c r="E22" s="57" t="s">
        <v>11</v>
      </c>
      <c r="F22" s="58" t="s">
        <v>270</v>
      </c>
      <c r="G22" s="59">
        <f t="shared" si="0"/>
        <v>68000</v>
      </c>
      <c r="H22" s="58" t="s">
        <v>270</v>
      </c>
      <c r="I22" s="60">
        <f t="shared" si="1"/>
        <v>68000</v>
      </c>
      <c r="J22" s="57" t="s">
        <v>12</v>
      </c>
      <c r="K22" s="70" t="s">
        <v>664</v>
      </c>
      <c r="L22" s="75" t="s">
        <v>336</v>
      </c>
    </row>
    <row r="23" spans="1:12" s="62" customFormat="1" ht="81" x14ac:dyDescent="0.2">
      <c r="A23" s="57">
        <v>18</v>
      </c>
      <c r="B23" s="63" t="s">
        <v>217</v>
      </c>
      <c r="C23" s="64">
        <v>499900</v>
      </c>
      <c r="D23" s="64">
        <v>496000</v>
      </c>
      <c r="E23" s="57" t="s">
        <v>11</v>
      </c>
      <c r="F23" s="58" t="s">
        <v>53</v>
      </c>
      <c r="G23" s="59">
        <v>495500</v>
      </c>
      <c r="H23" s="58" t="s">
        <v>53</v>
      </c>
      <c r="I23" s="60">
        <f>G23</f>
        <v>495500</v>
      </c>
      <c r="J23" s="57" t="s">
        <v>12</v>
      </c>
      <c r="K23" s="70" t="s">
        <v>696</v>
      </c>
      <c r="L23" s="75" t="s">
        <v>337</v>
      </c>
    </row>
    <row r="24" spans="1:12" s="62" customFormat="1" ht="60.75" x14ac:dyDescent="0.2">
      <c r="A24" s="57">
        <v>19</v>
      </c>
      <c r="B24" s="55" t="s">
        <v>218</v>
      </c>
      <c r="C24" s="56">
        <v>499000</v>
      </c>
      <c r="D24" s="56">
        <v>499000</v>
      </c>
      <c r="E24" s="57" t="s">
        <v>11</v>
      </c>
      <c r="F24" s="58" t="s">
        <v>39</v>
      </c>
      <c r="G24" s="59">
        <v>498500</v>
      </c>
      <c r="H24" s="58" t="s">
        <v>39</v>
      </c>
      <c r="I24" s="60">
        <f>G24</f>
        <v>498500</v>
      </c>
      <c r="J24" s="57" t="s">
        <v>12</v>
      </c>
      <c r="K24" s="70" t="s">
        <v>697</v>
      </c>
      <c r="L24" s="75" t="s">
        <v>337</v>
      </c>
    </row>
    <row r="25" spans="1:12" s="62" customFormat="1" ht="60.75" x14ac:dyDescent="0.2">
      <c r="A25" s="57">
        <v>20</v>
      </c>
      <c r="B25" s="63" t="s">
        <v>219</v>
      </c>
      <c r="C25" s="64">
        <v>420000</v>
      </c>
      <c r="D25" s="64">
        <v>420000</v>
      </c>
      <c r="E25" s="57" t="s">
        <v>11</v>
      </c>
      <c r="F25" s="58" t="s">
        <v>53</v>
      </c>
      <c r="G25" s="59">
        <v>412500</v>
      </c>
      <c r="H25" s="58" t="s">
        <v>53</v>
      </c>
      <c r="I25" s="60">
        <f>G25</f>
        <v>412500</v>
      </c>
      <c r="J25" s="57" t="s">
        <v>12</v>
      </c>
      <c r="K25" s="70" t="s">
        <v>698</v>
      </c>
      <c r="L25" s="75" t="s">
        <v>338</v>
      </c>
    </row>
    <row r="26" spans="1:12" s="62" customFormat="1" ht="60.75" x14ac:dyDescent="0.2">
      <c r="A26" s="57">
        <v>21</v>
      </c>
      <c r="B26" s="55" t="s">
        <v>220</v>
      </c>
      <c r="C26" s="56">
        <v>499900</v>
      </c>
      <c r="D26" s="56">
        <v>499900</v>
      </c>
      <c r="E26" s="57" t="s">
        <v>11</v>
      </c>
      <c r="F26" s="58" t="s">
        <v>53</v>
      </c>
      <c r="G26" s="59">
        <v>489000</v>
      </c>
      <c r="H26" s="58" t="s">
        <v>53</v>
      </c>
      <c r="I26" s="60">
        <f>G26</f>
        <v>489000</v>
      </c>
      <c r="J26" s="57" t="s">
        <v>12</v>
      </c>
      <c r="K26" s="70" t="s">
        <v>699</v>
      </c>
      <c r="L26" s="75" t="s">
        <v>338</v>
      </c>
    </row>
    <row r="27" spans="1:12" s="62" customFormat="1" ht="60.75" x14ac:dyDescent="0.2">
      <c r="A27" s="57">
        <v>22</v>
      </c>
      <c r="B27" s="63" t="s">
        <v>183</v>
      </c>
      <c r="C27" s="64">
        <v>67647.399999999994</v>
      </c>
      <c r="D27" s="64">
        <v>67647.399999999994</v>
      </c>
      <c r="E27" s="57" t="s">
        <v>11</v>
      </c>
      <c r="F27" s="58" t="s">
        <v>261</v>
      </c>
      <c r="G27" s="59">
        <f t="shared" si="0"/>
        <v>67647.399999999994</v>
      </c>
      <c r="H27" s="58" t="s">
        <v>261</v>
      </c>
      <c r="I27" s="60">
        <f t="shared" si="1"/>
        <v>67647.399999999994</v>
      </c>
      <c r="J27" s="57" t="s">
        <v>12</v>
      </c>
      <c r="K27" s="70" t="s">
        <v>593</v>
      </c>
      <c r="L27" s="75" t="s">
        <v>339</v>
      </c>
    </row>
    <row r="28" spans="1:12" s="62" customFormat="1" ht="60.75" x14ac:dyDescent="0.2">
      <c r="A28" s="57">
        <v>23</v>
      </c>
      <c r="B28" s="55" t="s">
        <v>221</v>
      </c>
      <c r="C28" s="56">
        <v>27000</v>
      </c>
      <c r="D28" s="56">
        <v>27000</v>
      </c>
      <c r="E28" s="57" t="s">
        <v>11</v>
      </c>
      <c r="F28" s="58" t="s">
        <v>16</v>
      </c>
      <c r="G28" s="59">
        <f t="shared" si="0"/>
        <v>27000</v>
      </c>
      <c r="H28" s="58" t="s">
        <v>16</v>
      </c>
      <c r="I28" s="60">
        <f t="shared" si="1"/>
        <v>27000</v>
      </c>
      <c r="J28" s="57" t="s">
        <v>12</v>
      </c>
      <c r="K28" s="70" t="s">
        <v>667</v>
      </c>
      <c r="L28" s="75" t="s">
        <v>339</v>
      </c>
    </row>
    <row r="29" spans="1:12" s="62" customFormat="1" ht="60.75" x14ac:dyDescent="0.2">
      <c r="A29" s="57">
        <v>24</v>
      </c>
      <c r="B29" s="55" t="s">
        <v>221</v>
      </c>
      <c r="C29" s="56">
        <v>27000</v>
      </c>
      <c r="D29" s="56">
        <v>27000</v>
      </c>
      <c r="E29" s="57" t="s">
        <v>11</v>
      </c>
      <c r="F29" s="58" t="s">
        <v>59</v>
      </c>
      <c r="G29" s="59">
        <f t="shared" si="0"/>
        <v>27000</v>
      </c>
      <c r="H29" s="58" t="s">
        <v>59</v>
      </c>
      <c r="I29" s="60">
        <f t="shared" si="1"/>
        <v>27000</v>
      </c>
      <c r="J29" s="57" t="s">
        <v>12</v>
      </c>
      <c r="K29" s="70" t="s">
        <v>668</v>
      </c>
      <c r="L29" s="75" t="s">
        <v>339</v>
      </c>
    </row>
    <row r="30" spans="1:12" s="62" customFormat="1" ht="60.75" x14ac:dyDescent="0.2">
      <c r="A30" s="57">
        <v>25</v>
      </c>
      <c r="B30" s="55" t="s">
        <v>221</v>
      </c>
      <c r="C30" s="56">
        <v>27000</v>
      </c>
      <c r="D30" s="56">
        <v>27000</v>
      </c>
      <c r="E30" s="57" t="s">
        <v>11</v>
      </c>
      <c r="F30" s="58" t="s">
        <v>268</v>
      </c>
      <c r="G30" s="59">
        <f t="shared" si="0"/>
        <v>27000</v>
      </c>
      <c r="H30" s="58" t="s">
        <v>268</v>
      </c>
      <c r="I30" s="60">
        <f t="shared" si="1"/>
        <v>27000</v>
      </c>
      <c r="J30" s="57" t="s">
        <v>12</v>
      </c>
      <c r="K30" s="70" t="s">
        <v>669</v>
      </c>
      <c r="L30" s="75" t="s">
        <v>339</v>
      </c>
    </row>
    <row r="31" spans="1:12" s="62" customFormat="1" ht="60.75" x14ac:dyDescent="0.2">
      <c r="A31" s="57">
        <v>26</v>
      </c>
      <c r="B31" s="55" t="s">
        <v>222</v>
      </c>
      <c r="C31" s="56">
        <v>27000</v>
      </c>
      <c r="D31" s="56">
        <v>27000</v>
      </c>
      <c r="E31" s="57" t="s">
        <v>11</v>
      </c>
      <c r="F31" s="58" t="s">
        <v>246</v>
      </c>
      <c r="G31" s="59">
        <f t="shared" si="0"/>
        <v>27000</v>
      </c>
      <c r="H31" s="58" t="s">
        <v>246</v>
      </c>
      <c r="I31" s="60">
        <f t="shared" si="1"/>
        <v>27000</v>
      </c>
      <c r="J31" s="57" t="s">
        <v>12</v>
      </c>
      <c r="K31" s="70" t="s">
        <v>670</v>
      </c>
      <c r="L31" s="75" t="s">
        <v>339</v>
      </c>
    </row>
    <row r="32" spans="1:12" s="62" customFormat="1" ht="81" x14ac:dyDescent="0.2">
      <c r="A32" s="57">
        <v>27</v>
      </c>
      <c r="B32" s="55" t="s">
        <v>223</v>
      </c>
      <c r="C32" s="56">
        <v>27000</v>
      </c>
      <c r="D32" s="56">
        <v>27000</v>
      </c>
      <c r="E32" s="57" t="s">
        <v>11</v>
      </c>
      <c r="F32" s="58" t="s">
        <v>245</v>
      </c>
      <c r="G32" s="59">
        <f t="shared" si="0"/>
        <v>27000</v>
      </c>
      <c r="H32" s="58" t="s">
        <v>245</v>
      </c>
      <c r="I32" s="60">
        <f t="shared" si="1"/>
        <v>27000</v>
      </c>
      <c r="J32" s="57" t="s">
        <v>12</v>
      </c>
      <c r="K32" s="70" t="s">
        <v>672</v>
      </c>
      <c r="L32" s="75" t="s">
        <v>339</v>
      </c>
    </row>
    <row r="33" spans="1:12" s="62" customFormat="1" ht="60.75" x14ac:dyDescent="0.2">
      <c r="A33" s="57">
        <v>28</v>
      </c>
      <c r="B33" s="55" t="s">
        <v>224</v>
      </c>
      <c r="C33" s="56">
        <v>27000</v>
      </c>
      <c r="D33" s="56">
        <v>27000</v>
      </c>
      <c r="E33" s="57" t="s">
        <v>11</v>
      </c>
      <c r="F33" s="58" t="s">
        <v>262</v>
      </c>
      <c r="G33" s="59">
        <f t="shared" si="0"/>
        <v>27000</v>
      </c>
      <c r="H33" s="58" t="s">
        <v>262</v>
      </c>
      <c r="I33" s="60">
        <f t="shared" si="1"/>
        <v>27000</v>
      </c>
      <c r="J33" s="57" t="s">
        <v>12</v>
      </c>
      <c r="K33" s="70" t="s">
        <v>675</v>
      </c>
      <c r="L33" s="75" t="s">
        <v>339</v>
      </c>
    </row>
    <row r="34" spans="1:12" s="62" customFormat="1" ht="60.75" x14ac:dyDescent="0.2">
      <c r="A34" s="57">
        <v>29</v>
      </c>
      <c r="B34" s="55" t="s">
        <v>225</v>
      </c>
      <c r="C34" s="56">
        <v>27000</v>
      </c>
      <c r="D34" s="56">
        <v>27000</v>
      </c>
      <c r="E34" s="57" t="s">
        <v>11</v>
      </c>
      <c r="F34" s="58" t="s">
        <v>77</v>
      </c>
      <c r="G34" s="59">
        <f t="shared" si="0"/>
        <v>27000</v>
      </c>
      <c r="H34" s="58" t="s">
        <v>77</v>
      </c>
      <c r="I34" s="60">
        <f t="shared" si="1"/>
        <v>27000</v>
      </c>
      <c r="J34" s="57" t="s">
        <v>12</v>
      </c>
      <c r="K34" s="70" t="s">
        <v>680</v>
      </c>
      <c r="L34" s="75" t="s">
        <v>339</v>
      </c>
    </row>
    <row r="35" spans="1:12" s="62" customFormat="1" ht="60.75" x14ac:dyDescent="0.2">
      <c r="A35" s="57">
        <v>30</v>
      </c>
      <c r="B35" s="63" t="s">
        <v>226</v>
      </c>
      <c r="C35" s="56">
        <v>27000</v>
      </c>
      <c r="D35" s="56">
        <v>27000</v>
      </c>
      <c r="E35" s="57" t="s">
        <v>11</v>
      </c>
      <c r="F35" s="58" t="s">
        <v>240</v>
      </c>
      <c r="G35" s="59">
        <f t="shared" si="0"/>
        <v>27000</v>
      </c>
      <c r="H35" s="58" t="s">
        <v>240</v>
      </c>
      <c r="I35" s="60">
        <f t="shared" si="1"/>
        <v>27000</v>
      </c>
      <c r="J35" s="57" t="s">
        <v>12</v>
      </c>
      <c r="K35" s="70" t="s">
        <v>688</v>
      </c>
      <c r="L35" s="75" t="s">
        <v>339</v>
      </c>
    </row>
    <row r="36" spans="1:12" s="62" customFormat="1" ht="60.75" x14ac:dyDescent="0.2">
      <c r="A36" s="57">
        <v>31</v>
      </c>
      <c r="B36" s="63" t="s">
        <v>227</v>
      </c>
      <c r="C36" s="56">
        <v>27000</v>
      </c>
      <c r="D36" s="56">
        <v>27000</v>
      </c>
      <c r="E36" s="57" t="s">
        <v>11</v>
      </c>
      <c r="F36" s="58" t="s">
        <v>241</v>
      </c>
      <c r="G36" s="59">
        <f t="shared" si="0"/>
        <v>27000</v>
      </c>
      <c r="H36" s="58" t="s">
        <v>241</v>
      </c>
      <c r="I36" s="60">
        <f t="shared" si="1"/>
        <v>27000</v>
      </c>
      <c r="J36" s="57" t="s">
        <v>12</v>
      </c>
      <c r="K36" s="70" t="s">
        <v>691</v>
      </c>
      <c r="L36" s="75" t="s">
        <v>339</v>
      </c>
    </row>
    <row r="37" spans="1:12" s="62" customFormat="1" ht="60.75" x14ac:dyDescent="0.2">
      <c r="A37" s="57">
        <v>32</v>
      </c>
      <c r="B37" s="63" t="s">
        <v>228</v>
      </c>
      <c r="C37" s="56">
        <v>9000</v>
      </c>
      <c r="D37" s="56">
        <v>9000</v>
      </c>
      <c r="E37" s="57" t="s">
        <v>11</v>
      </c>
      <c r="F37" s="78" t="s">
        <v>89</v>
      </c>
      <c r="G37" s="59">
        <f t="shared" si="0"/>
        <v>9000</v>
      </c>
      <c r="H37" s="78" t="s">
        <v>89</v>
      </c>
      <c r="I37" s="60">
        <f t="shared" si="1"/>
        <v>9000</v>
      </c>
      <c r="J37" s="57" t="s">
        <v>12</v>
      </c>
      <c r="K37" s="70" t="s">
        <v>693</v>
      </c>
      <c r="L37" s="75" t="s">
        <v>339</v>
      </c>
    </row>
    <row r="38" spans="1:12" s="62" customFormat="1" ht="60.75" x14ac:dyDescent="0.2">
      <c r="A38" s="57">
        <v>33</v>
      </c>
      <c r="B38" s="63" t="s">
        <v>226</v>
      </c>
      <c r="C38" s="56">
        <v>27000</v>
      </c>
      <c r="D38" s="56">
        <v>27000</v>
      </c>
      <c r="E38" s="57" t="s">
        <v>11</v>
      </c>
      <c r="F38" s="78" t="s">
        <v>88</v>
      </c>
      <c r="G38" s="59">
        <f t="shared" si="0"/>
        <v>27000</v>
      </c>
      <c r="H38" s="78" t="s">
        <v>88</v>
      </c>
      <c r="I38" s="60">
        <f t="shared" si="1"/>
        <v>27000</v>
      </c>
      <c r="J38" s="57" t="s">
        <v>12</v>
      </c>
      <c r="K38" s="70" t="s">
        <v>695</v>
      </c>
      <c r="L38" s="75" t="s">
        <v>339</v>
      </c>
    </row>
    <row r="39" spans="1:12" s="62" customFormat="1" ht="60.75" x14ac:dyDescent="0.2">
      <c r="A39" s="57">
        <v>34</v>
      </c>
      <c r="B39" s="63" t="s">
        <v>229</v>
      </c>
      <c r="C39" s="56">
        <v>27000</v>
      </c>
      <c r="D39" s="56">
        <v>27000</v>
      </c>
      <c r="E39" s="57" t="s">
        <v>11</v>
      </c>
      <c r="F39" s="58" t="s">
        <v>247</v>
      </c>
      <c r="G39" s="59">
        <f t="shared" si="0"/>
        <v>27000</v>
      </c>
      <c r="H39" s="58" t="s">
        <v>247</v>
      </c>
      <c r="I39" s="60">
        <f t="shared" si="1"/>
        <v>27000</v>
      </c>
      <c r="J39" s="57" t="s">
        <v>12</v>
      </c>
      <c r="K39" s="70" t="s">
        <v>700</v>
      </c>
      <c r="L39" s="75" t="s">
        <v>339</v>
      </c>
    </row>
    <row r="40" spans="1:12" s="62" customFormat="1" ht="60.75" x14ac:dyDescent="0.2">
      <c r="A40" s="57">
        <v>35</v>
      </c>
      <c r="B40" s="55" t="s">
        <v>230</v>
      </c>
      <c r="C40" s="56">
        <v>27000</v>
      </c>
      <c r="D40" s="56">
        <v>27000</v>
      </c>
      <c r="E40" s="57" t="s">
        <v>11</v>
      </c>
      <c r="F40" s="58" t="s">
        <v>14</v>
      </c>
      <c r="G40" s="59">
        <f t="shared" si="0"/>
        <v>27000</v>
      </c>
      <c r="H40" s="58" t="s">
        <v>14</v>
      </c>
      <c r="I40" s="60">
        <f t="shared" si="1"/>
        <v>27000</v>
      </c>
      <c r="J40" s="57" t="s">
        <v>12</v>
      </c>
      <c r="K40" s="70" t="s">
        <v>701</v>
      </c>
      <c r="L40" s="75" t="s">
        <v>339</v>
      </c>
    </row>
    <row r="41" spans="1:12" s="62" customFormat="1" ht="60.75" x14ac:dyDescent="0.2">
      <c r="A41" s="57">
        <v>36</v>
      </c>
      <c r="B41" s="63" t="s">
        <v>231</v>
      </c>
      <c r="C41" s="64">
        <v>27000</v>
      </c>
      <c r="D41" s="64">
        <v>27000</v>
      </c>
      <c r="E41" s="57" t="s">
        <v>11</v>
      </c>
      <c r="F41" s="58" t="s">
        <v>243</v>
      </c>
      <c r="G41" s="59">
        <f t="shared" si="0"/>
        <v>27000</v>
      </c>
      <c r="H41" s="58" t="s">
        <v>243</v>
      </c>
      <c r="I41" s="60">
        <f t="shared" si="1"/>
        <v>27000</v>
      </c>
      <c r="J41" s="57" t="s">
        <v>12</v>
      </c>
      <c r="K41" s="70" t="s">
        <v>702</v>
      </c>
      <c r="L41" s="75" t="s">
        <v>339</v>
      </c>
    </row>
    <row r="42" spans="1:12" s="62" customFormat="1" ht="60.75" x14ac:dyDescent="0.2">
      <c r="A42" s="57">
        <v>37</v>
      </c>
      <c r="B42" s="55" t="s">
        <v>232</v>
      </c>
      <c r="C42" s="56">
        <v>27000</v>
      </c>
      <c r="D42" s="56">
        <v>27000</v>
      </c>
      <c r="E42" s="57" t="s">
        <v>11</v>
      </c>
      <c r="F42" s="58" t="s">
        <v>244</v>
      </c>
      <c r="G42" s="59">
        <f t="shared" si="0"/>
        <v>27000</v>
      </c>
      <c r="H42" s="58" t="s">
        <v>244</v>
      </c>
      <c r="I42" s="76">
        <f t="shared" si="1"/>
        <v>27000</v>
      </c>
      <c r="J42" s="57" t="s">
        <v>12</v>
      </c>
      <c r="K42" s="70" t="s">
        <v>703</v>
      </c>
      <c r="L42" s="75" t="s">
        <v>339</v>
      </c>
    </row>
    <row r="43" spans="1:12" s="62" customFormat="1" ht="60.75" x14ac:dyDescent="0.2">
      <c r="A43" s="57">
        <v>38</v>
      </c>
      <c r="B43" s="63" t="s">
        <v>233</v>
      </c>
      <c r="C43" s="64">
        <v>27000</v>
      </c>
      <c r="D43" s="64">
        <v>27000</v>
      </c>
      <c r="E43" s="57" t="s">
        <v>11</v>
      </c>
      <c r="F43" s="58" t="s">
        <v>76</v>
      </c>
      <c r="G43" s="59">
        <f t="shared" si="0"/>
        <v>27000</v>
      </c>
      <c r="H43" s="58" t="s">
        <v>76</v>
      </c>
      <c r="I43" s="76">
        <f t="shared" si="1"/>
        <v>27000</v>
      </c>
      <c r="J43" s="57" t="s">
        <v>12</v>
      </c>
      <c r="K43" s="70" t="s">
        <v>704</v>
      </c>
      <c r="L43" s="75" t="s">
        <v>339</v>
      </c>
    </row>
    <row r="44" spans="1:12" s="62" customFormat="1" ht="60.75" x14ac:dyDescent="0.2">
      <c r="A44" s="57">
        <v>39</v>
      </c>
      <c r="B44" s="55" t="s">
        <v>234</v>
      </c>
      <c r="C44" s="56">
        <v>27000</v>
      </c>
      <c r="D44" s="56">
        <v>27000</v>
      </c>
      <c r="E44" s="57" t="s">
        <v>11</v>
      </c>
      <c r="F44" s="78" t="s">
        <v>15</v>
      </c>
      <c r="G44" s="59">
        <f t="shared" si="0"/>
        <v>27000</v>
      </c>
      <c r="H44" s="78" t="s">
        <v>15</v>
      </c>
      <c r="I44" s="76">
        <f t="shared" si="1"/>
        <v>27000</v>
      </c>
      <c r="J44" s="57" t="s">
        <v>12</v>
      </c>
      <c r="K44" s="70" t="s">
        <v>705</v>
      </c>
      <c r="L44" s="75" t="s">
        <v>339</v>
      </c>
    </row>
    <row r="45" spans="1:12" s="62" customFormat="1" ht="60.75" x14ac:dyDescent="0.2">
      <c r="A45" s="57">
        <v>40</v>
      </c>
      <c r="B45" s="63" t="s">
        <v>235</v>
      </c>
      <c r="C45" s="64">
        <v>27000</v>
      </c>
      <c r="D45" s="64">
        <v>27000</v>
      </c>
      <c r="E45" s="57" t="s">
        <v>11</v>
      </c>
      <c r="F45" s="78" t="s">
        <v>250</v>
      </c>
      <c r="G45" s="59">
        <f t="shared" si="0"/>
        <v>27000</v>
      </c>
      <c r="H45" s="78" t="s">
        <v>250</v>
      </c>
      <c r="I45" s="76">
        <f t="shared" si="1"/>
        <v>27000</v>
      </c>
      <c r="J45" s="57" t="s">
        <v>12</v>
      </c>
      <c r="K45" s="70" t="s">
        <v>706</v>
      </c>
      <c r="L45" s="75" t="s">
        <v>339</v>
      </c>
    </row>
    <row r="46" spans="1:12" s="62" customFormat="1" ht="60.75" x14ac:dyDescent="0.2">
      <c r="A46" s="57">
        <v>41</v>
      </c>
      <c r="B46" s="63" t="s">
        <v>235</v>
      </c>
      <c r="C46" s="56">
        <v>27000</v>
      </c>
      <c r="D46" s="56">
        <v>27000</v>
      </c>
      <c r="E46" s="57" t="s">
        <v>11</v>
      </c>
      <c r="F46" s="78" t="s">
        <v>249</v>
      </c>
      <c r="G46" s="59">
        <f t="shared" si="0"/>
        <v>27000</v>
      </c>
      <c r="H46" s="78" t="s">
        <v>249</v>
      </c>
      <c r="I46" s="76">
        <f t="shared" si="1"/>
        <v>27000</v>
      </c>
      <c r="J46" s="57" t="s">
        <v>12</v>
      </c>
      <c r="K46" s="70" t="s">
        <v>707</v>
      </c>
      <c r="L46" s="75" t="s">
        <v>339</v>
      </c>
    </row>
    <row r="47" spans="1:12" s="62" customFormat="1" ht="60.75" x14ac:dyDescent="0.2">
      <c r="A47" s="57">
        <v>42</v>
      </c>
      <c r="B47" s="63" t="s">
        <v>236</v>
      </c>
      <c r="C47" s="64">
        <v>15300</v>
      </c>
      <c r="D47" s="64">
        <v>15300</v>
      </c>
      <c r="E47" s="57" t="s">
        <v>11</v>
      </c>
      <c r="F47" s="77" t="s">
        <v>18</v>
      </c>
      <c r="G47" s="59">
        <f t="shared" si="0"/>
        <v>15300</v>
      </c>
      <c r="H47" s="77" t="s">
        <v>18</v>
      </c>
      <c r="I47" s="76">
        <f t="shared" si="1"/>
        <v>15300</v>
      </c>
      <c r="J47" s="57" t="s">
        <v>12</v>
      </c>
      <c r="K47" s="70" t="s">
        <v>708</v>
      </c>
      <c r="L47" s="75" t="s">
        <v>339</v>
      </c>
    </row>
    <row r="48" spans="1:12" s="62" customFormat="1" ht="60.75" x14ac:dyDescent="0.2">
      <c r="A48" s="57">
        <v>43</v>
      </c>
      <c r="B48" s="63" t="s">
        <v>237</v>
      </c>
      <c r="C48" s="56">
        <v>15300</v>
      </c>
      <c r="D48" s="56">
        <v>15300</v>
      </c>
      <c r="E48" s="57" t="s">
        <v>11</v>
      </c>
      <c r="F48" s="58" t="s">
        <v>18</v>
      </c>
      <c r="G48" s="59">
        <f t="shared" si="0"/>
        <v>15300</v>
      </c>
      <c r="H48" s="58" t="s">
        <v>18</v>
      </c>
      <c r="I48" s="76">
        <f t="shared" si="1"/>
        <v>15300</v>
      </c>
      <c r="J48" s="57" t="s">
        <v>12</v>
      </c>
      <c r="K48" s="70" t="s">
        <v>709</v>
      </c>
      <c r="L48" s="75" t="s">
        <v>339</v>
      </c>
    </row>
    <row r="49" spans="1:12" s="62" customFormat="1" ht="60.75" x14ac:dyDescent="0.2">
      <c r="A49" s="57">
        <v>44</v>
      </c>
      <c r="B49" s="63" t="s">
        <v>238</v>
      </c>
      <c r="C49" s="64">
        <v>27000</v>
      </c>
      <c r="D49" s="64">
        <v>27000</v>
      </c>
      <c r="E49" s="57" t="s">
        <v>11</v>
      </c>
      <c r="F49" s="58" t="s">
        <v>75</v>
      </c>
      <c r="G49" s="59">
        <f t="shared" si="0"/>
        <v>27000</v>
      </c>
      <c r="H49" s="58" t="s">
        <v>75</v>
      </c>
      <c r="I49" s="76">
        <f t="shared" si="1"/>
        <v>27000</v>
      </c>
      <c r="J49" s="57" t="s">
        <v>12</v>
      </c>
      <c r="K49" s="70" t="s">
        <v>710</v>
      </c>
      <c r="L49" s="75" t="s">
        <v>339</v>
      </c>
    </row>
    <row r="50" spans="1:12" s="62" customFormat="1" ht="60.75" x14ac:dyDescent="0.2">
      <c r="A50" s="57">
        <v>45</v>
      </c>
      <c r="B50" s="55" t="s">
        <v>226</v>
      </c>
      <c r="C50" s="56">
        <v>27000</v>
      </c>
      <c r="D50" s="56">
        <v>27000</v>
      </c>
      <c r="E50" s="57" t="s">
        <v>11</v>
      </c>
      <c r="F50" s="77" t="s">
        <v>271</v>
      </c>
      <c r="G50" s="59">
        <f t="shared" si="0"/>
        <v>27000</v>
      </c>
      <c r="H50" s="77" t="s">
        <v>271</v>
      </c>
      <c r="I50" s="76">
        <f t="shared" si="1"/>
        <v>27000</v>
      </c>
      <c r="J50" s="57" t="s">
        <v>12</v>
      </c>
      <c r="K50" s="70" t="s">
        <v>711</v>
      </c>
      <c r="L50" s="75" t="s">
        <v>339</v>
      </c>
    </row>
    <row r="51" spans="1:12" x14ac:dyDescent="0.3">
      <c r="B51" s="79"/>
    </row>
    <row r="52" spans="1:12" x14ac:dyDescent="0.3">
      <c r="B52" s="79"/>
    </row>
  </sheetData>
  <mergeCells count="7">
    <mergeCell ref="K1:L1"/>
    <mergeCell ref="A2:L2"/>
    <mergeCell ref="A3:L3"/>
    <mergeCell ref="A4:L4"/>
    <mergeCell ref="H5:I5"/>
    <mergeCell ref="F5:G5"/>
    <mergeCell ref="K5:L5"/>
  </mergeCells>
  <pageMargins left="0.41726532567049807" right="0.13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รายงานสรุปประจำปี68</vt:lpstr>
      <vt:lpstr>สรุปผลจัดซื้อฯ 68</vt:lpstr>
      <vt:lpstr>ต.ค.67-ก.ย68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ตาพระยา</cp:lastModifiedBy>
  <cp:lastPrinted>2026-05-29T06:28:18Z</cp:lastPrinted>
  <dcterms:created xsi:type="dcterms:W3CDTF">2019-07-05T02:07:00Z</dcterms:created>
  <dcterms:modified xsi:type="dcterms:W3CDTF">2026-05-29T06:32:00Z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79E4C3B83813437C9EEE86072EC9DC39_13</vt:lpwstr>
  </property>
  <property fmtid="{D5CDD505-2E9C-101B-9397-08002B2CF9AE}" pid="3" name="KSOProductBuildVer">
    <vt:lpwstr>1054-12.2.0.19307</vt:lpwstr>
  </property>
</Properties>
</file>